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S:\Greenscene\Nature Conservation Team\Biodiversity reports\9 Lewisham Reports from 2021\1 Lewisham Reports Jan-March 2021\"/>
    </mc:Choice>
  </mc:AlternateContent>
  <bookViews>
    <workbookView xWindow="480" yWindow="80" windowWidth="11360" windowHeight="7940"/>
  </bookViews>
  <sheets>
    <sheet name="Partners" sheetId="1" r:id="rId1"/>
    <sheet name="Sheet3" sheetId="2" r:id="rId2"/>
  </sheets>
  <definedNames>
    <definedName name="_xlnm.Print_Area" localSheetId="0">Partners!$A$1:$K$78</definedName>
    <definedName name="Z_2BDB7084_3AD1_47CA_A336_074FF8C5589F_.wvu.PrintArea" localSheetId="0" hidden="1">Partners!$A$1:$K$78</definedName>
    <definedName name="Z_2E175FDB_C58E_469B_B0D7_FDD1B2FF3523_.wvu.PrintArea" localSheetId="0" hidden="1">Partners!$A$1:$K$78</definedName>
  </definedNames>
  <calcPr calcId="152511"/>
  <customWorkbookViews>
    <customWorkbookView name="Kyle, Jessica - Personal View" guid="{2BDB7084-3AD1-47CA-A336-074FF8C5589F}" mergeInterval="0" personalView="1" maximized="1" xWindow="-8" yWindow="-8" windowWidth="1380" windowHeight="744" activeSheetId="1"/>
    <customWorkbookView name="Wainwright-Deri, Eszter - Personal View" guid="{2E175FDB-C58E-469B-B0D7-FDD1B2FF3523}" mergeInterval="0" personalView="1" maximized="1" xWindow="-8" yWindow="-8" windowWidth="1380" windowHeight="744" activeSheetId="1"/>
  </customWorkbookViews>
</workbook>
</file>

<file path=xl/calcChain.xml><?xml version="1.0" encoding="utf-8"?>
<calcChain xmlns="http://schemas.openxmlformats.org/spreadsheetml/2006/main">
  <c r="D7" i="1" l="1"/>
  <c r="I58" i="1" l="1"/>
  <c r="C7" i="1" l="1"/>
  <c r="B7" i="1"/>
  <c r="C58" i="1" l="1"/>
  <c r="G78" i="1" l="1"/>
  <c r="H78" i="1"/>
  <c r="I78" i="1"/>
  <c r="J78" i="1"/>
  <c r="F78" i="1"/>
  <c r="E78" i="1"/>
  <c r="C78" i="1"/>
  <c r="D78" i="1"/>
  <c r="H58" i="1" l="1"/>
  <c r="B46" i="1"/>
  <c r="E30" i="1"/>
  <c r="E34" i="1" s="1"/>
  <c r="B19" i="1" l="1"/>
  <c r="C19" i="1"/>
  <c r="D19" i="1"/>
  <c r="B30" i="1"/>
  <c r="C30" i="1"/>
  <c r="D30" i="1"/>
  <c r="D58" i="1"/>
  <c r="E58" i="1"/>
  <c r="F58" i="1"/>
  <c r="G58" i="1"/>
  <c r="D34" i="1" l="1"/>
  <c r="C34" i="1"/>
  <c r="B34" i="1"/>
</calcChain>
</file>

<file path=xl/sharedStrings.xml><?xml version="1.0" encoding="utf-8"?>
<sst xmlns="http://schemas.openxmlformats.org/spreadsheetml/2006/main" count="169" uniqueCount="123">
  <si>
    <t xml:space="preserve">Lewisham Biodiversity Outputs </t>
  </si>
  <si>
    <t>Organisation</t>
  </si>
  <si>
    <t>Total events</t>
  </si>
  <si>
    <t>Volunteer</t>
  </si>
  <si>
    <t>Location</t>
  </si>
  <si>
    <t>Category</t>
  </si>
  <si>
    <t>Bird box</t>
  </si>
  <si>
    <t>Bat box</t>
  </si>
  <si>
    <t>Bug hotel</t>
  </si>
  <si>
    <t>Total</t>
  </si>
  <si>
    <t>Demographic</t>
  </si>
  <si>
    <t>Habitat/Species outputs</t>
  </si>
  <si>
    <t>Surveys</t>
  </si>
  <si>
    <t>Other habitat</t>
  </si>
  <si>
    <t xml:space="preserve"> Type of survey</t>
  </si>
  <si>
    <t>Total number children</t>
  </si>
  <si>
    <t>Total number adults</t>
  </si>
  <si>
    <t>Number</t>
  </si>
  <si>
    <t>Summary/Description</t>
  </si>
  <si>
    <t xml:space="preserve">Environmental education  </t>
  </si>
  <si>
    <t>Engagement e.g. walk, presentation</t>
  </si>
  <si>
    <t>TOTAL</t>
  </si>
  <si>
    <t>Hedge (m)</t>
  </si>
  <si>
    <t>Total Outputs</t>
  </si>
  <si>
    <t>Events</t>
  </si>
  <si>
    <t>Adults</t>
  </si>
  <si>
    <t>Children</t>
  </si>
  <si>
    <t>Friends of Downham Woodland Walk</t>
  </si>
  <si>
    <t>Chinbrook Community Orchard</t>
  </si>
  <si>
    <t>Beckenham Place Park</t>
  </si>
  <si>
    <t>Friends of Mayow Park</t>
  </si>
  <si>
    <t>F/O Chinbrook Community Orchard</t>
  </si>
  <si>
    <t>Hilly Fields</t>
  </si>
  <si>
    <t>Ladywell Fields</t>
  </si>
  <si>
    <t>Planning applications reviewed</t>
  </si>
  <si>
    <t>Living roof (m2)</t>
  </si>
  <si>
    <t>Website data</t>
  </si>
  <si>
    <t>Views</t>
  </si>
  <si>
    <t>Visits</t>
  </si>
  <si>
    <t>Posts published</t>
  </si>
  <si>
    <t>Nature conservation website</t>
  </si>
  <si>
    <t>Rivers and people website</t>
  </si>
  <si>
    <t>Link</t>
  </si>
  <si>
    <t>https://natureconservationlewisham.co.uk/</t>
  </si>
  <si>
    <t xml:space="preserve">https://riversandpeople.com/ </t>
  </si>
  <si>
    <t>Notes</t>
  </si>
  <si>
    <t>Advice given (species, habitats, lighting, maintenance etc.)</t>
  </si>
  <si>
    <t>TOTAL planning applications</t>
  </si>
  <si>
    <t>Loggery</t>
  </si>
  <si>
    <t>Awards</t>
  </si>
  <si>
    <t>Trees</t>
  </si>
  <si>
    <t>Habitat/Species outputs/advice given*</t>
  </si>
  <si>
    <t>* Please note that some of these planning applications might not get permission thus proposed features might not get implemented.</t>
  </si>
  <si>
    <t>36 Scawen Road - DC/20/119473</t>
  </si>
  <si>
    <t>Y</t>
  </si>
  <si>
    <t>pond, wildlife corridor, hedgehog highways, organic allotments</t>
  </si>
  <si>
    <t>Y (green and brown)</t>
  </si>
  <si>
    <t>bat surveys</t>
  </si>
  <si>
    <t>34 Sydenham Hill - DC/20/118980</t>
  </si>
  <si>
    <t>living roof on bike shed</t>
  </si>
  <si>
    <t>Y (c70m)</t>
  </si>
  <si>
    <t>3 grass covered hibernacula, hedge length calculated from number of plants proposed (3 plants/m)</t>
  </si>
  <si>
    <t>117 Dunfield Road - DC/21/119866</t>
  </si>
  <si>
    <t>installed</t>
  </si>
  <si>
    <t>103 Westwood Hill - DC/21/119895</t>
  </si>
  <si>
    <t>39-43 Eddystone Road - DC/20/119755</t>
  </si>
  <si>
    <t>Grove Park Road - DC/20/119508</t>
  </si>
  <si>
    <t>suggested bird/bat boxes, log piles, native species</t>
  </si>
  <si>
    <t>114 Upper Brockley Road - DC/20/119737</t>
  </si>
  <si>
    <t>1&amp;3 Baudwin Road - DC/21/120084</t>
  </si>
  <si>
    <t>Hereford Place - DC/21/120275</t>
  </si>
  <si>
    <t>10 swift, 3 sparrow bricks, 3 redstart box; 3 bat bricks; biodiverse roof</t>
  </si>
  <si>
    <t>Dundalk Road - DC/21/120302</t>
  </si>
  <si>
    <t>Bellingham Road - DC/21/120350</t>
  </si>
  <si>
    <t>soft landscaping, bird bricks</t>
  </si>
  <si>
    <t xml:space="preserve">soft landscaping, bird bricks, greening front garden </t>
  </si>
  <si>
    <t>Baring close - DC/21/120507</t>
  </si>
  <si>
    <t>1 bird feeder</t>
  </si>
  <si>
    <t>177 SHARDELOES ROAD - DC/21/120884</t>
  </si>
  <si>
    <t xml:space="preserve">43 Pomeroy Street - DC/19/112533 </t>
  </si>
  <si>
    <t>Roof inspection - substrate depth issues</t>
  </si>
  <si>
    <t>bird</t>
  </si>
  <si>
    <t>Devonshire Road NR</t>
  </si>
  <si>
    <t>River Pool Linear Walk</t>
  </si>
  <si>
    <t>2.5h, winter pruning of orchard</t>
  </si>
  <si>
    <t>Date: Jan-Mar 2021</t>
  </si>
  <si>
    <t>95 hours of orchard maintenance, including copicing, pruning, clearing brambles.</t>
  </si>
  <si>
    <t>7.5m dead hedge</t>
  </si>
  <si>
    <t>Visit by Candy Blackham</t>
  </si>
  <si>
    <t>Buckthorne Road (Fourth reserve)</t>
  </si>
  <si>
    <t>After School Forest Club</t>
  </si>
  <si>
    <t>Buckthorne Road (Fourth Reserve)</t>
  </si>
  <si>
    <t>Buckthorne Road</t>
  </si>
  <si>
    <t>Planting hedgerows, woodchop paths. Children took part as part of their Dof E</t>
  </si>
  <si>
    <t xml:space="preserve">Awarded a Locally Imprtant Geological Site by London Geological Society. Walk by Chris Schuler ahead of submitting his manuscript on the Great North Wood to be published in October 2021 and site included under ‘Gorne Wood’ - original name of Buckthorne Cutting from 1600. </t>
  </si>
  <si>
    <t>Friends of Brockley &amp; Ladywell Cemeteries</t>
  </si>
  <si>
    <t xml:space="preserve"> </t>
  </si>
  <si>
    <t>Turkey oak sapling removal</t>
  </si>
  <si>
    <t>hedgehog hotel and highway</t>
  </si>
  <si>
    <t>lighting, maintenance, suggested pond and hedgehog highway</t>
  </si>
  <si>
    <t>sparrow terraces, bat boxes and bricks; cycle storage with green roof</t>
  </si>
  <si>
    <t>Ravensbourne River Fly</t>
  </si>
  <si>
    <t>March RMI sampling resumes after lockdown</t>
  </si>
  <si>
    <t>Healthy Rivers: UCL presentation</t>
  </si>
  <si>
    <t>Presentation to UCL MSc students on the history of restoration work along catchment. Also describing work of all groups, inc friends groups, along our rivers.</t>
  </si>
  <si>
    <t>Healthy Rivers Project</t>
  </si>
  <si>
    <t xml:space="preserve">RWCD/Thames Water funding to run 12 events over 10 months </t>
  </si>
  <si>
    <t>Healthy Rivers: Interpretive wade</t>
  </si>
  <si>
    <t>Wade from Brookmill to Gilmour Rd to look at eel tiles and condition of old covered culvert along Quaggy.</t>
  </si>
  <si>
    <t>QWAG: Quaggy Links Wade</t>
  </si>
  <si>
    <t>Qwaggy Links Wade</t>
  </si>
  <si>
    <t>Brookmill Park</t>
  </si>
  <si>
    <t>Chinbrook Meadows</t>
  </si>
  <si>
    <t>Waterlink Way of Life</t>
  </si>
  <si>
    <t>Socially distanced litter pick (8 bags)</t>
  </si>
  <si>
    <t xml:space="preserve">  'Unofficial' work day</t>
  </si>
  <si>
    <t>Friends of River Pool</t>
  </si>
  <si>
    <t>No work days, but have noticed an increase in people litter picking on their daily walks.</t>
  </si>
  <si>
    <t>Hare and Billet Pond</t>
  </si>
  <si>
    <t>alder, replacing large willow</t>
  </si>
  <si>
    <t xml:space="preserve">Durham Hill </t>
  </si>
  <si>
    <t>10 Oaks, 16 Maples and 8 Hazel</t>
  </si>
  <si>
    <t>One was the RSPB Big Garden Bird Watch</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</si>
</sst>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0"/>
      <name val="Arial"/>
    </font>
    <font>
      <sz val="8"/>
      <name val="Arial"/>
      <family val="2"/>
    </font>
    <font>
      <u/>
      <sz val="10"/>
      <color indexed="12"/>
      <name val="Arial"/>
      <family val="2"/>
    </font>
    <font>
      <sz val="12"/>
      <name val="Calibri"/>
      <family val="2"/>
    </font>
    <font>
      <b/>
      <sz val="12"/>
      <name val="Calibri"/>
      <family val="2"/>
    </font>
    <font>
      <b/>
      <sz val="10"/>
      <name val="Arial"/>
      <family val="2"/>
    </font>
    <font>
      <b/>
      <sz val="14"/>
      <name val="Calibri"/>
      <family val="2"/>
    </font>
    <font>
      <sz val="14"/>
      <name val="Arial"/>
      <family val="2"/>
    </font>
    <font>
      <sz val="14"/>
      <name val="Calibri"/>
      <family val="2"/>
    </font>
    <font>
      <sz val="10"/>
      <name val="Arial"/>
      <family val="2"/>
    </font>
    <font>
      <b/>
      <sz val="16"/>
      <name val="Calibri"/>
      <family val="2"/>
    </font>
    <font>
      <b/>
      <sz val="16"/>
      <name val="Arial"/>
      <family val="2"/>
    </font>
    <font>
      <b/>
      <sz val="14"/>
      <name val="Arial"/>
      <family val="2"/>
    </font>
    <font>
      <sz val="12"/>
      <name val="Arial"/>
      <family val="2"/>
    </font>
    <font>
      <sz val="12"/>
      <name val="Calibri"/>
      <family val="2"/>
      <scheme val="minor"/>
    </font>
    <font>
      <b/>
      <sz val="12"/>
      <name val="Calibri"/>
      <family val="2"/>
      <scheme val="minor"/>
    </font>
    <font>
      <sz val="11"/>
      <name val="Calibri"/>
      <family val="2"/>
      <scheme val="minor"/>
    </font>
    <font>
      <b/>
      <sz val="14"/>
      <name val="Calibri"/>
      <family val="2"/>
      <scheme val="minor"/>
    </font>
    <font>
      <u/>
      <sz val="10"/>
      <color indexed="12"/>
      <name val="Calibri"/>
      <family val="2"/>
      <scheme val="minor"/>
    </font>
    <font>
      <sz val="10"/>
      <name val="Calibri"/>
      <family val="2"/>
      <scheme val="minor"/>
    </font>
  </fonts>
  <fills count="12">
    <fill>
      <patternFill patternType="none"/>
    </fill>
    <fill>
      <patternFill patternType="gray125"/>
    </fill>
    <fill>
      <patternFill patternType="solid">
        <fgColor indexed="43"/>
        <bgColor indexed="64"/>
      </patternFill>
    </fill>
    <fill>
      <patternFill patternType="solid">
        <fgColor indexed="41"/>
        <bgColor indexed="64"/>
      </patternFill>
    </fill>
    <fill>
      <patternFill patternType="solid">
        <fgColor indexed="46"/>
        <bgColor indexed="64"/>
      </patternFill>
    </fill>
    <fill>
      <patternFill patternType="solid">
        <fgColor indexed="42"/>
        <bgColor indexed="64"/>
      </patternFill>
    </fill>
    <fill>
      <patternFill patternType="solid">
        <fgColor indexed="47"/>
        <bgColor indexed="64"/>
      </patternFill>
    </fill>
    <fill>
      <patternFill patternType="solid">
        <fgColor indexed="52"/>
        <bgColor indexed="64"/>
      </patternFill>
    </fill>
    <fill>
      <patternFill patternType="solid">
        <fgColor indexed="13"/>
        <bgColor indexed="64"/>
      </patternFill>
    </fill>
    <fill>
      <patternFill patternType="solid">
        <fgColor theme="8" tint="0.59999389629810485"/>
        <bgColor indexed="64"/>
      </patternFill>
    </fill>
    <fill>
      <patternFill patternType="solid">
        <fgColor rgb="FFCCECFF"/>
        <bgColor indexed="64"/>
      </patternFill>
    </fill>
    <fill>
      <patternFill patternType="solid">
        <fgColor rgb="FFFF9900"/>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style="medium">
        <color indexed="64"/>
      </left>
      <right style="thin">
        <color indexed="64"/>
      </right>
      <top/>
      <bottom/>
      <diagonal/>
    </border>
    <border>
      <left style="thin">
        <color indexed="64"/>
      </left>
      <right style="thin">
        <color indexed="64"/>
      </right>
      <top/>
      <bottom/>
      <diagonal/>
    </border>
    <border>
      <left style="thin">
        <color indexed="8"/>
      </left>
      <right style="thin">
        <color indexed="8"/>
      </right>
      <top style="thin">
        <color indexed="8"/>
      </top>
      <bottom style="thin">
        <color indexed="64"/>
      </bottom>
      <diagonal/>
    </border>
    <border>
      <left style="thin">
        <color indexed="64"/>
      </left>
      <right/>
      <top style="medium">
        <color indexed="64"/>
      </top>
      <bottom style="medium">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diagonal/>
    </border>
    <border>
      <left/>
      <right style="thin">
        <color indexed="64"/>
      </right>
      <top style="medium">
        <color indexed="64"/>
      </top>
      <bottom style="medium">
        <color indexed="64"/>
      </bottom>
      <diagonal/>
    </border>
    <border>
      <left/>
      <right style="thin">
        <color indexed="64"/>
      </right>
      <top/>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64"/>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8"/>
      </bottom>
      <diagonal/>
    </border>
    <border>
      <left/>
      <right/>
      <top style="medium">
        <color indexed="64"/>
      </top>
      <bottom style="thin">
        <color indexed="8"/>
      </bottom>
      <diagonal/>
    </border>
    <border>
      <left/>
      <right style="thin">
        <color indexed="8"/>
      </right>
      <top style="thin">
        <color indexed="8"/>
      </top>
      <bottom style="thin">
        <color indexed="8"/>
      </bottom>
      <diagonal/>
    </border>
    <border>
      <left style="medium">
        <color indexed="64"/>
      </left>
      <right style="thin">
        <color indexed="8"/>
      </right>
      <top style="medium">
        <color indexed="64"/>
      </top>
      <bottom style="medium">
        <color indexed="64"/>
      </bottom>
      <diagonal/>
    </border>
    <border>
      <left/>
      <right style="thin">
        <color indexed="8"/>
      </right>
      <top style="medium">
        <color indexed="64"/>
      </top>
      <bottom style="thin">
        <color indexed="64"/>
      </bottom>
      <diagonal/>
    </border>
    <border>
      <left/>
      <right style="thin">
        <color indexed="64"/>
      </right>
      <top style="thin">
        <color indexed="8"/>
      </top>
      <bottom style="thin">
        <color indexed="8"/>
      </bottom>
      <diagonal/>
    </border>
    <border>
      <left/>
      <right style="thin">
        <color indexed="64"/>
      </right>
      <top style="thin">
        <color indexed="64"/>
      </top>
      <bottom/>
      <diagonal/>
    </border>
    <border>
      <left/>
      <right style="thin">
        <color indexed="64"/>
      </right>
      <top/>
      <bottom style="medium">
        <color indexed="64"/>
      </bottom>
      <diagonal/>
    </border>
  </borders>
  <cellStyleXfs count="3">
    <xf numFmtId="0" fontId="0" fillId="0" borderId="0"/>
    <xf numFmtId="0" fontId="2" fillId="0" borderId="0" applyNumberFormat="0" applyFill="0" applyBorder="0" applyAlignment="0" applyProtection="0">
      <alignment vertical="top"/>
      <protection locked="0"/>
    </xf>
    <xf numFmtId="0" fontId="9" fillId="0" borderId="0"/>
  </cellStyleXfs>
  <cellXfs count="199">
    <xf numFmtId="0" fontId="0" fillId="0" borderId="0" xfId="0"/>
    <xf numFmtId="0" fontId="0" fillId="0" borderId="0" xfId="0" applyBorder="1"/>
    <xf numFmtId="0" fontId="0" fillId="0" borderId="0" xfId="0" applyFill="1"/>
    <xf numFmtId="0" fontId="3" fillId="0" borderId="0" xfId="0" applyFont="1"/>
    <xf numFmtId="0" fontId="3" fillId="0" borderId="0" xfId="0" applyFont="1" applyBorder="1"/>
    <xf numFmtId="0" fontId="3" fillId="0" borderId="1" xfId="0" applyFont="1" applyBorder="1"/>
    <xf numFmtId="0" fontId="3" fillId="0" borderId="0" xfId="0" applyFont="1" applyFill="1" applyBorder="1"/>
    <xf numFmtId="0" fontId="3" fillId="0" borderId="0" xfId="0" applyFont="1" applyFill="1" applyBorder="1" applyAlignment="1"/>
    <xf numFmtId="0" fontId="3" fillId="0" borderId="0" xfId="0" applyFont="1" applyBorder="1" applyAlignment="1"/>
    <xf numFmtId="0" fontId="3" fillId="0" borderId="0" xfId="0" applyFont="1" applyBorder="1" applyAlignment="1">
      <alignment wrapText="1"/>
    </xf>
    <xf numFmtId="0" fontId="3" fillId="0" borderId="0" xfId="0" applyFont="1" applyFill="1" applyBorder="1" applyAlignment="1">
      <alignment wrapText="1"/>
    </xf>
    <xf numFmtId="0" fontId="3" fillId="2" borderId="2" xfId="0" applyFont="1" applyFill="1" applyBorder="1"/>
    <xf numFmtId="0" fontId="4" fillId="3" borderId="3" xfId="0" applyFont="1" applyFill="1" applyBorder="1" applyAlignment="1">
      <alignment horizontal="center"/>
    </xf>
    <xf numFmtId="0" fontId="4" fillId="3" borderId="3" xfId="0" applyFont="1" applyFill="1" applyBorder="1" applyAlignment="1">
      <alignment horizontal="center" wrapText="1"/>
    </xf>
    <xf numFmtId="0" fontId="4" fillId="3" borderId="4" xfId="0" applyFont="1" applyFill="1" applyBorder="1" applyAlignment="1">
      <alignment horizontal="center"/>
    </xf>
    <xf numFmtId="0" fontId="3" fillId="3" borderId="3" xfId="0" applyFont="1" applyFill="1" applyBorder="1"/>
    <xf numFmtId="0" fontId="3" fillId="3" borderId="3" xfId="0" applyFont="1" applyFill="1" applyBorder="1" applyAlignment="1">
      <alignment wrapText="1"/>
    </xf>
    <xf numFmtId="0" fontId="3" fillId="3" borderId="4" xfId="0" applyFont="1" applyFill="1" applyBorder="1" applyAlignment="1">
      <alignment wrapText="1"/>
    </xf>
    <xf numFmtId="0" fontId="0" fillId="0" borderId="5" xfId="0" applyFill="1" applyBorder="1" applyAlignment="1">
      <alignment wrapText="1"/>
    </xf>
    <xf numFmtId="0" fontId="0" fillId="0" borderId="6" xfId="0" applyBorder="1"/>
    <xf numFmtId="0" fontId="3" fillId="0" borderId="0" xfId="0" applyFont="1" applyFill="1" applyBorder="1" applyAlignment="1">
      <alignment horizontal="center"/>
    </xf>
    <xf numFmtId="0" fontId="3" fillId="0" borderId="7" xfId="0" applyFont="1" applyBorder="1"/>
    <xf numFmtId="0" fontId="4" fillId="4" borderId="8" xfId="0" applyFont="1" applyFill="1" applyBorder="1" applyAlignment="1">
      <alignment wrapText="1"/>
    </xf>
    <xf numFmtId="0" fontId="4" fillId="4" borderId="9" xfId="0" applyFont="1" applyFill="1" applyBorder="1"/>
    <xf numFmtId="0" fontId="4" fillId="4" borderId="8" xfId="0" applyFont="1" applyFill="1" applyBorder="1"/>
    <xf numFmtId="0" fontId="6" fillId="5" borderId="10" xfId="0" applyFont="1" applyFill="1" applyBorder="1" applyAlignment="1">
      <alignment horizontal="center"/>
    </xf>
    <xf numFmtId="0" fontId="6" fillId="6" borderId="9" xfId="0" applyFont="1" applyFill="1" applyBorder="1" applyAlignment="1">
      <alignment horizontal="center"/>
    </xf>
    <xf numFmtId="0" fontId="6" fillId="2" borderId="9" xfId="0" applyFont="1" applyFill="1" applyBorder="1" applyAlignment="1">
      <alignment horizontal="center" wrapText="1"/>
    </xf>
    <xf numFmtId="0" fontId="7" fillId="0" borderId="0" xfId="0" applyFont="1"/>
    <xf numFmtId="0" fontId="8" fillId="2" borderId="2" xfId="0" applyFont="1" applyFill="1" applyBorder="1" applyAlignment="1"/>
    <xf numFmtId="0" fontId="14" fillId="0" borderId="1" xfId="0" applyFont="1" applyBorder="1"/>
    <xf numFmtId="3" fontId="15" fillId="0" borderId="11" xfId="0" applyNumberFormat="1" applyFont="1" applyBorder="1"/>
    <xf numFmtId="0" fontId="4" fillId="0" borderId="0" xfId="0" applyFont="1" applyFill="1" applyBorder="1"/>
    <xf numFmtId="0" fontId="0" fillId="0" borderId="0" xfId="0" applyFill="1" applyBorder="1"/>
    <xf numFmtId="0" fontId="10" fillId="0" borderId="13" xfId="0" applyFont="1" applyFill="1" applyBorder="1" applyAlignment="1">
      <alignment horizontal="center" vertical="center"/>
    </xf>
    <xf numFmtId="0" fontId="10" fillId="0" borderId="14" xfId="0" applyFont="1" applyFill="1" applyBorder="1" applyAlignment="1">
      <alignment horizontal="center" vertical="center"/>
    </xf>
    <xf numFmtId="0" fontId="10" fillId="0" borderId="15" xfId="0" applyFont="1" applyFill="1" applyBorder="1" applyAlignment="1">
      <alignment horizontal="center" vertical="center"/>
    </xf>
    <xf numFmtId="0" fontId="4" fillId="0" borderId="16" xfId="0" applyFont="1" applyFill="1" applyBorder="1" applyAlignment="1">
      <alignment horizontal="center"/>
    </xf>
    <xf numFmtId="0" fontId="4" fillId="0" borderId="17" xfId="0" applyFont="1" applyFill="1" applyBorder="1" applyAlignment="1">
      <alignment horizontal="center"/>
    </xf>
    <xf numFmtId="0" fontId="4" fillId="0" borderId="18" xfId="0" applyFont="1" applyFill="1" applyBorder="1" applyAlignment="1">
      <alignment horizontal="center"/>
    </xf>
    <xf numFmtId="0" fontId="3" fillId="0" borderId="19" xfId="0" applyFont="1" applyFill="1" applyBorder="1" applyAlignment="1">
      <alignment wrapText="1"/>
    </xf>
    <xf numFmtId="0" fontId="3" fillId="0" borderId="20" xfId="0" applyFont="1" applyFill="1" applyBorder="1" applyAlignment="1">
      <alignment wrapText="1"/>
    </xf>
    <xf numFmtId="0" fontId="14" fillId="0" borderId="19" xfId="0" applyFont="1" applyFill="1" applyBorder="1" applyAlignment="1">
      <alignment wrapText="1"/>
    </xf>
    <xf numFmtId="0" fontId="8" fillId="2" borderId="21" xfId="0" applyFont="1" applyFill="1" applyBorder="1" applyAlignment="1"/>
    <xf numFmtId="0" fontId="6" fillId="3" borderId="12" xfId="0" applyFont="1" applyFill="1" applyBorder="1" applyAlignment="1">
      <alignment wrapText="1"/>
    </xf>
    <xf numFmtId="0" fontId="14" fillId="0" borderId="20" xfId="0" applyFont="1" applyFill="1" applyBorder="1" applyAlignment="1">
      <alignment wrapText="1"/>
    </xf>
    <xf numFmtId="0" fontId="14" fillId="0" borderId="22" xfId="0" applyFont="1" applyBorder="1" applyAlignment="1"/>
    <xf numFmtId="0" fontId="14" fillId="0" borderId="22" xfId="0" applyFont="1" applyBorder="1" applyAlignment="1"/>
    <xf numFmtId="0" fontId="14" fillId="0" borderId="1" xfId="0" applyFont="1" applyBorder="1" applyAlignment="1">
      <alignment wrapText="1"/>
    </xf>
    <xf numFmtId="0" fontId="4" fillId="0" borderId="0" xfId="0" applyFont="1" applyFill="1" applyBorder="1" applyAlignment="1">
      <alignment wrapText="1"/>
    </xf>
    <xf numFmtId="0" fontId="14" fillId="0" borderId="23" xfId="0" applyFont="1" applyFill="1" applyBorder="1" applyAlignment="1">
      <alignment wrapText="1"/>
    </xf>
    <xf numFmtId="0" fontId="3" fillId="0" borderId="24" xfId="0" applyFont="1" applyBorder="1"/>
    <xf numFmtId="0" fontId="14" fillId="0" borderId="22" xfId="0" applyFont="1" applyBorder="1" applyAlignment="1"/>
    <xf numFmtId="0" fontId="14" fillId="0" borderId="25" xfId="0" applyFont="1" applyBorder="1" applyAlignment="1"/>
    <xf numFmtId="0" fontId="4" fillId="4" borderId="26" xfId="0" applyFont="1" applyFill="1" applyBorder="1" applyAlignment="1">
      <alignment wrapText="1"/>
    </xf>
    <xf numFmtId="0" fontId="4" fillId="4" borderId="3" xfId="0" applyFont="1" applyFill="1" applyBorder="1" applyAlignment="1">
      <alignment wrapText="1"/>
    </xf>
    <xf numFmtId="0" fontId="4" fillId="4" borderId="4" xfId="0" applyFont="1" applyFill="1" applyBorder="1" applyAlignment="1">
      <alignment wrapText="1"/>
    </xf>
    <xf numFmtId="0" fontId="16" fillId="0" borderId="1" xfId="0" applyFont="1" applyBorder="1"/>
    <xf numFmtId="0" fontId="14" fillId="0" borderId="22" xfId="0" applyFont="1" applyBorder="1" applyAlignment="1"/>
    <xf numFmtId="0" fontId="14" fillId="0" borderId="0" xfId="0" applyFont="1" applyBorder="1" applyAlignment="1">
      <alignment wrapText="1"/>
    </xf>
    <xf numFmtId="0" fontId="3" fillId="2" borderId="2" xfId="0" applyFont="1" applyFill="1" applyBorder="1" applyAlignment="1">
      <alignment wrapText="1"/>
    </xf>
    <xf numFmtId="0" fontId="14" fillId="0" borderId="0" xfId="0" applyFont="1" applyBorder="1" applyAlignment="1"/>
    <xf numFmtId="0" fontId="14" fillId="0" borderId="6" xfId="0" applyFont="1" applyBorder="1" applyAlignment="1">
      <alignment wrapText="1"/>
    </xf>
    <xf numFmtId="0" fontId="6" fillId="2" borderId="8" xfId="0" applyFont="1" applyFill="1" applyBorder="1" applyAlignment="1"/>
    <xf numFmtId="0" fontId="6" fillId="2" borderId="12" xfId="0" applyFont="1" applyFill="1" applyBorder="1" applyAlignment="1">
      <alignment wrapText="1"/>
    </xf>
    <xf numFmtId="0" fontId="5" fillId="4" borderId="4" xfId="0" applyFont="1" applyFill="1" applyBorder="1" applyAlignment="1"/>
    <xf numFmtId="0" fontId="16" fillId="0" borderId="2" xfId="0" applyFont="1" applyBorder="1"/>
    <xf numFmtId="0" fontId="14" fillId="0" borderId="2" xfId="0" applyFont="1" applyBorder="1"/>
    <xf numFmtId="0" fontId="14" fillId="0" borderId="2" xfId="0" applyFont="1" applyBorder="1" applyAlignment="1">
      <alignment wrapText="1"/>
    </xf>
    <xf numFmtId="0" fontId="17" fillId="10" borderId="12" xfId="0" applyFont="1" applyFill="1" applyBorder="1" applyAlignment="1"/>
    <xf numFmtId="0" fontId="17" fillId="10" borderId="3" xfId="0" applyFont="1" applyFill="1" applyBorder="1" applyAlignment="1"/>
    <xf numFmtId="0" fontId="17" fillId="10" borderId="4" xfId="0" applyFont="1" applyFill="1" applyBorder="1" applyAlignment="1"/>
    <xf numFmtId="0" fontId="3" fillId="0" borderId="31" xfId="0" applyFont="1" applyBorder="1"/>
    <xf numFmtId="0" fontId="15" fillId="0" borderId="50" xfId="0" applyFont="1" applyBorder="1" applyAlignment="1"/>
    <xf numFmtId="0" fontId="15" fillId="0" borderId="9" xfId="0" applyFont="1" applyBorder="1" applyAlignment="1"/>
    <xf numFmtId="0" fontId="14" fillId="0" borderId="30" xfId="0" applyFont="1" applyBorder="1" applyAlignment="1">
      <alignment horizontal="left"/>
    </xf>
    <xf numFmtId="0" fontId="14" fillId="0" borderId="1" xfId="0" applyFont="1" applyFill="1" applyBorder="1" applyAlignment="1">
      <alignment horizontal="center"/>
    </xf>
    <xf numFmtId="0" fontId="4" fillId="6" borderId="36" xfId="0" applyFont="1" applyFill="1" applyBorder="1" applyAlignment="1"/>
    <xf numFmtId="0" fontId="3" fillId="2" borderId="36" xfId="0" applyFont="1" applyFill="1" applyBorder="1" applyAlignment="1"/>
    <xf numFmtId="0" fontId="0" fillId="11" borderId="0" xfId="0" applyFill="1"/>
    <xf numFmtId="0" fontId="14" fillId="0" borderId="24" xfId="0" applyFont="1" applyBorder="1"/>
    <xf numFmtId="0" fontId="14" fillId="0" borderId="24" xfId="0" applyFont="1" applyFill="1" applyBorder="1" applyAlignment="1">
      <alignment horizontal="center"/>
    </xf>
    <xf numFmtId="0" fontId="14" fillId="0" borderId="9" xfId="0" applyFont="1" applyBorder="1" applyAlignment="1"/>
    <xf numFmtId="0" fontId="14" fillId="0" borderId="26" xfId="0" applyFont="1" applyBorder="1" applyAlignment="1"/>
    <xf numFmtId="0" fontId="14" fillId="0" borderId="1" xfId="0" applyFont="1" applyFill="1" applyBorder="1" applyAlignment="1">
      <alignment horizontal="left"/>
    </xf>
    <xf numFmtId="0" fontId="14" fillId="0" borderId="1" xfId="0" applyFont="1" applyFill="1" applyBorder="1" applyAlignment="1">
      <alignment horizontal="left" wrapText="1"/>
    </xf>
    <xf numFmtId="0" fontId="14" fillId="0" borderId="1" xfId="0" applyFont="1" applyBorder="1" applyAlignment="1">
      <alignment horizontal="left"/>
    </xf>
    <xf numFmtId="0" fontId="3" fillId="0" borderId="31" xfId="0" quotePrefix="1" applyFont="1" applyBorder="1" applyAlignment="1">
      <alignment horizontal="left" wrapText="1"/>
    </xf>
    <xf numFmtId="0" fontId="3" fillId="0" borderId="29" xfId="0" quotePrefix="1" applyFont="1" applyBorder="1" applyAlignment="1">
      <alignment horizontal="left" wrapText="1"/>
    </xf>
    <xf numFmtId="0" fontId="3" fillId="0" borderId="32" xfId="0" quotePrefix="1" applyFont="1" applyBorder="1" applyAlignment="1">
      <alignment horizontal="left" wrapText="1"/>
    </xf>
    <xf numFmtId="0" fontId="15" fillId="0" borderId="33" xfId="0" applyFont="1" applyBorder="1" applyAlignment="1">
      <alignment horizontal="center" wrapText="1"/>
    </xf>
    <xf numFmtId="0" fontId="15" fillId="0" borderId="34" xfId="0" applyFont="1" applyBorder="1" applyAlignment="1">
      <alignment horizontal="center" wrapText="1"/>
    </xf>
    <xf numFmtId="0" fontId="15" fillId="0" borderId="51" xfId="0" applyFont="1" applyBorder="1" applyAlignment="1">
      <alignment horizontal="center" wrapText="1"/>
    </xf>
    <xf numFmtId="0" fontId="4" fillId="7" borderId="26" xfId="0" applyFont="1" applyFill="1" applyBorder="1" applyAlignment="1">
      <alignment horizontal="center"/>
    </xf>
    <xf numFmtId="0" fontId="4" fillId="7" borderId="3" xfId="0" applyFont="1" applyFill="1" applyBorder="1" applyAlignment="1">
      <alignment horizontal="center"/>
    </xf>
    <xf numFmtId="0" fontId="4" fillId="7" borderId="37" xfId="0" applyFont="1" applyFill="1" applyBorder="1" applyAlignment="1">
      <alignment horizontal="center"/>
    </xf>
    <xf numFmtId="0" fontId="4" fillId="4" borderId="12" xfId="0" applyFont="1" applyFill="1" applyBorder="1" applyAlignment="1"/>
    <xf numFmtId="0" fontId="4" fillId="4" borderId="37" xfId="0" applyFont="1" applyFill="1" applyBorder="1" applyAlignment="1"/>
    <xf numFmtId="0" fontId="14" fillId="0" borderId="31" xfId="0" applyFont="1" applyBorder="1" applyAlignment="1">
      <alignment horizontal="left"/>
    </xf>
    <xf numFmtId="0" fontId="14" fillId="0" borderId="28" xfId="0" applyFont="1" applyBorder="1" applyAlignment="1">
      <alignment horizontal="left"/>
    </xf>
    <xf numFmtId="0" fontId="3" fillId="2" borderId="46" xfId="0" applyFont="1" applyFill="1" applyBorder="1" applyAlignment="1"/>
    <xf numFmtId="0" fontId="3" fillId="2" borderId="45" xfId="0" applyFont="1" applyFill="1" applyBorder="1" applyAlignment="1"/>
    <xf numFmtId="0" fontId="14" fillId="0" borderId="1" xfId="0" applyFont="1" applyBorder="1" applyAlignment="1"/>
    <xf numFmtId="0" fontId="6" fillId="2" borderId="12" xfId="0" applyFont="1" applyFill="1" applyBorder="1" applyAlignment="1">
      <alignment horizontal="center"/>
    </xf>
    <xf numFmtId="0" fontId="6" fillId="2" borderId="3" xfId="0" applyFont="1" applyFill="1" applyBorder="1" applyAlignment="1">
      <alignment horizontal="center"/>
    </xf>
    <xf numFmtId="0" fontId="6" fillId="2" borderId="37" xfId="0" applyFont="1" applyFill="1" applyBorder="1" applyAlignment="1">
      <alignment horizontal="center"/>
    </xf>
    <xf numFmtId="0" fontId="18" fillId="0" borderId="36" xfId="1" applyFont="1" applyBorder="1" applyAlignment="1" applyProtection="1">
      <alignment horizontal="center"/>
    </xf>
    <xf numFmtId="0" fontId="18" fillId="0" borderId="0" xfId="1" applyFont="1" applyBorder="1" applyAlignment="1" applyProtection="1">
      <alignment horizontal="center"/>
    </xf>
    <xf numFmtId="0" fontId="18" fillId="0" borderId="38" xfId="1" applyFont="1" applyBorder="1" applyAlignment="1" applyProtection="1">
      <alignment horizontal="center"/>
    </xf>
    <xf numFmtId="0" fontId="18" fillId="0" borderId="26" xfId="1" applyFont="1" applyBorder="1" applyAlignment="1" applyProtection="1">
      <alignment horizontal="center"/>
    </xf>
    <xf numFmtId="0" fontId="19" fillId="0" borderId="3" xfId="0" applyFont="1" applyBorder="1" applyAlignment="1">
      <alignment horizontal="center"/>
    </xf>
    <xf numFmtId="0" fontId="19" fillId="0" borderId="37" xfId="0" applyFont="1" applyBorder="1" applyAlignment="1">
      <alignment horizontal="center"/>
    </xf>
    <xf numFmtId="0" fontId="4" fillId="7" borderId="36" xfId="0" applyFont="1" applyFill="1" applyBorder="1" applyAlignment="1">
      <alignment horizontal="center"/>
    </xf>
    <xf numFmtId="0" fontId="4" fillId="7" borderId="0" xfId="0" applyFont="1" applyFill="1" applyBorder="1" applyAlignment="1">
      <alignment horizontal="center"/>
    </xf>
    <xf numFmtId="0" fontId="4" fillId="7" borderId="38" xfId="0" applyFont="1" applyFill="1" applyBorder="1" applyAlignment="1">
      <alignment horizontal="center"/>
    </xf>
    <xf numFmtId="0" fontId="4" fillId="6" borderId="26" xfId="0" applyFont="1" applyFill="1" applyBorder="1" applyAlignment="1">
      <alignment horizontal="center"/>
    </xf>
    <xf numFmtId="0" fontId="4" fillId="6" borderId="4" xfId="0" applyFont="1" applyFill="1" applyBorder="1" applyAlignment="1">
      <alignment horizontal="center"/>
    </xf>
    <xf numFmtId="0" fontId="3" fillId="0" borderId="33" xfId="0" applyFont="1" applyBorder="1" applyAlignment="1">
      <alignment horizontal="center" wrapText="1"/>
    </xf>
    <xf numFmtId="0" fontId="3" fillId="0" borderId="45" xfId="0" applyFont="1" applyBorder="1" applyAlignment="1">
      <alignment horizontal="center" wrapText="1"/>
    </xf>
    <xf numFmtId="0" fontId="14" fillId="0" borderId="31" xfId="0" applyFont="1" applyBorder="1" applyAlignment="1">
      <alignment horizontal="left" wrapText="1"/>
    </xf>
    <xf numFmtId="0" fontId="14" fillId="0" borderId="28" xfId="0" applyFont="1" applyBorder="1" applyAlignment="1">
      <alignment horizontal="left" wrapText="1"/>
    </xf>
    <xf numFmtId="0" fontId="14" fillId="0" borderId="31" xfId="0" applyFont="1" applyBorder="1" applyAlignment="1">
      <alignment horizontal="center" wrapText="1"/>
    </xf>
    <xf numFmtId="0" fontId="14" fillId="0" borderId="28" xfId="0" applyFont="1" applyBorder="1" applyAlignment="1">
      <alignment horizontal="center" wrapText="1"/>
    </xf>
    <xf numFmtId="0" fontId="3" fillId="0" borderId="29" xfId="0" applyFont="1" applyBorder="1" applyAlignment="1">
      <alignment horizontal="left" wrapText="1"/>
    </xf>
    <xf numFmtId="0" fontId="3" fillId="0" borderId="32" xfId="0" applyFont="1" applyBorder="1" applyAlignment="1">
      <alignment horizontal="left" wrapText="1"/>
    </xf>
    <xf numFmtId="0" fontId="3" fillId="4" borderId="26" xfId="0" applyFont="1" applyFill="1" applyBorder="1" applyAlignment="1">
      <alignment horizontal="center"/>
    </xf>
    <xf numFmtId="0" fontId="3" fillId="4" borderId="3" xfId="0" applyFont="1" applyFill="1" applyBorder="1" applyAlignment="1">
      <alignment horizontal="center"/>
    </xf>
    <xf numFmtId="0" fontId="3" fillId="4" borderId="4" xfId="0" applyFont="1" applyFill="1" applyBorder="1" applyAlignment="1">
      <alignment horizontal="center"/>
    </xf>
    <xf numFmtId="0" fontId="3" fillId="0" borderId="43" xfId="0" applyFont="1" applyBorder="1" applyAlignment="1">
      <alignment horizontal="left" wrapText="1"/>
    </xf>
    <xf numFmtId="0" fontId="3" fillId="0" borderId="6" xfId="0" applyFont="1" applyBorder="1" applyAlignment="1">
      <alignment horizontal="left" wrapText="1"/>
    </xf>
    <xf numFmtId="0" fontId="3" fillId="0" borderId="44" xfId="0" applyFont="1" applyBorder="1" applyAlignment="1">
      <alignment horizontal="left" wrapText="1"/>
    </xf>
    <xf numFmtId="0" fontId="6" fillId="6" borderId="26" xfId="0" applyFont="1" applyFill="1" applyBorder="1" applyAlignment="1">
      <alignment horizontal="center"/>
    </xf>
    <xf numFmtId="0" fontId="7" fillId="0" borderId="3" xfId="0" applyFont="1" applyBorder="1"/>
    <xf numFmtId="0" fontId="7" fillId="0" borderId="4" xfId="0" applyFont="1" applyBorder="1"/>
    <xf numFmtId="0" fontId="14" fillId="0" borderId="29" xfId="0" applyFont="1" applyBorder="1" applyAlignment="1">
      <alignment horizontal="left" wrapText="1"/>
    </xf>
    <xf numFmtId="0" fontId="14" fillId="0" borderId="32" xfId="0" applyFont="1" applyBorder="1" applyAlignment="1">
      <alignment horizontal="left" wrapText="1"/>
    </xf>
    <xf numFmtId="0" fontId="3" fillId="0" borderId="31" xfId="0" applyFont="1" applyBorder="1" applyAlignment="1">
      <alignment horizontal="left" wrapText="1"/>
    </xf>
    <xf numFmtId="0" fontId="6" fillId="3" borderId="12" xfId="0" applyFont="1" applyFill="1" applyBorder="1" applyAlignment="1">
      <alignment horizontal="left" wrapText="1"/>
    </xf>
    <xf numFmtId="0" fontId="6" fillId="3" borderId="3" xfId="0" applyFont="1" applyFill="1" applyBorder="1" applyAlignment="1">
      <alignment horizontal="left" wrapText="1"/>
    </xf>
    <xf numFmtId="0" fontId="6" fillId="3" borderId="4" xfId="0" applyFont="1" applyFill="1" applyBorder="1" applyAlignment="1">
      <alignment horizontal="left" wrapText="1"/>
    </xf>
    <xf numFmtId="0" fontId="6" fillId="3" borderId="12" xfId="0" applyFont="1" applyFill="1" applyBorder="1" applyAlignment="1">
      <alignment wrapText="1"/>
    </xf>
    <xf numFmtId="0" fontId="10" fillId="9" borderId="12" xfId="0" applyFont="1" applyFill="1" applyBorder="1" applyAlignment="1">
      <alignment horizontal="left"/>
    </xf>
    <xf numFmtId="0" fontId="10" fillId="9" borderId="3" xfId="0" applyFont="1" applyFill="1" applyBorder="1" applyAlignment="1">
      <alignment horizontal="left"/>
    </xf>
    <xf numFmtId="0" fontId="10" fillId="9" borderId="4" xfId="0" applyFont="1" applyFill="1" applyBorder="1" applyAlignment="1">
      <alignment horizontal="left"/>
    </xf>
    <xf numFmtId="0" fontId="10" fillId="5" borderId="12" xfId="0" applyFont="1" applyFill="1" applyBorder="1" applyAlignment="1">
      <alignment horizontal="center"/>
    </xf>
    <xf numFmtId="0" fontId="11" fillId="0" borderId="3" xfId="0" applyFont="1" applyBorder="1"/>
    <xf numFmtId="0" fontId="11" fillId="0" borderId="37" xfId="0" applyFont="1" applyBorder="1"/>
    <xf numFmtId="0" fontId="6" fillId="0" borderId="26" xfId="0" applyFont="1" applyBorder="1" applyAlignment="1"/>
    <xf numFmtId="0" fontId="12" fillId="0" borderId="3" xfId="0" applyFont="1" applyBorder="1"/>
    <xf numFmtId="0" fontId="12" fillId="0" borderId="4" xfId="0" applyFont="1" applyBorder="1"/>
    <xf numFmtId="0" fontId="0" fillId="0" borderId="6" xfId="0" applyBorder="1" applyAlignment="1">
      <alignment wrapText="1"/>
    </xf>
    <xf numFmtId="0" fontId="4" fillId="8" borderId="12" xfId="0" applyFont="1" applyFill="1" applyBorder="1" applyAlignment="1">
      <alignment horizontal="center"/>
    </xf>
    <xf numFmtId="0" fontId="5" fillId="0" borderId="4" xfId="0" applyFont="1" applyBorder="1"/>
    <xf numFmtId="0" fontId="14" fillId="0" borderId="39" xfId="0" applyFont="1" applyBorder="1" applyAlignment="1">
      <alignment horizontal="left" wrapText="1"/>
    </xf>
    <xf numFmtId="0" fontId="14" fillId="0" borderId="27" xfId="0" applyFont="1" applyBorder="1" applyAlignment="1">
      <alignment horizontal="left" wrapText="1"/>
    </xf>
    <xf numFmtId="0" fontId="14" fillId="0" borderId="40" xfId="0" applyFont="1" applyBorder="1" applyAlignment="1">
      <alignment horizontal="left" wrapText="1"/>
    </xf>
    <xf numFmtId="0" fontId="3" fillId="0" borderId="6" xfId="0" applyFont="1" applyBorder="1" applyAlignment="1"/>
    <xf numFmtId="0" fontId="3" fillId="4" borderId="26" xfId="0" applyFont="1" applyFill="1" applyBorder="1" applyAlignment="1">
      <alignment wrapText="1"/>
    </xf>
    <xf numFmtId="0" fontId="3" fillId="4" borderId="3" xfId="0" applyFont="1" applyFill="1" applyBorder="1" applyAlignment="1">
      <alignment wrapText="1"/>
    </xf>
    <xf numFmtId="0" fontId="3" fillId="4" borderId="4" xfId="0" applyFont="1" applyFill="1" applyBorder="1" applyAlignment="1">
      <alignment wrapText="1"/>
    </xf>
    <xf numFmtId="0" fontId="6" fillId="5" borderId="12" xfId="0" applyFont="1" applyFill="1" applyBorder="1" applyAlignment="1">
      <alignment horizontal="center"/>
    </xf>
    <xf numFmtId="0" fontId="7" fillId="0" borderId="37" xfId="0" applyFont="1" applyBorder="1"/>
    <xf numFmtId="0" fontId="14" fillId="0" borderId="29" xfId="0" applyFont="1" applyBorder="1" applyAlignment="1">
      <alignment horizontal="center" wrapText="1"/>
    </xf>
    <xf numFmtId="0" fontId="14" fillId="0" borderId="32" xfId="0" applyFont="1" applyBorder="1" applyAlignment="1">
      <alignment horizontal="center" wrapText="1"/>
    </xf>
    <xf numFmtId="0" fontId="3" fillId="0" borderId="31" xfId="0" applyFont="1" applyBorder="1" applyAlignment="1">
      <alignment wrapText="1"/>
    </xf>
    <xf numFmtId="0" fontId="13" fillId="0" borderId="29" xfId="0" applyFont="1" applyBorder="1" applyAlignment="1"/>
    <xf numFmtId="0" fontId="13" fillId="0" borderId="32" xfId="0" applyFont="1" applyBorder="1" applyAlignment="1"/>
    <xf numFmtId="0" fontId="6" fillId="7" borderId="26" xfId="0" applyFont="1" applyFill="1" applyBorder="1" applyAlignment="1">
      <alignment horizontal="center"/>
    </xf>
    <xf numFmtId="0" fontId="6" fillId="7" borderId="3" xfId="0" applyFont="1" applyFill="1" applyBorder="1" applyAlignment="1">
      <alignment horizontal="center"/>
    </xf>
    <xf numFmtId="0" fontId="14" fillId="0" borderId="41" xfId="0" applyFont="1" applyBorder="1" applyAlignment="1">
      <alignment horizontal="left"/>
    </xf>
    <xf numFmtId="0" fontId="14" fillId="0" borderId="42" xfId="0" applyFont="1" applyBorder="1" applyAlignment="1">
      <alignment horizontal="left"/>
    </xf>
    <xf numFmtId="0" fontId="14" fillId="0" borderId="52" xfId="0" applyFont="1" applyBorder="1" applyAlignment="1">
      <alignment horizontal="left"/>
    </xf>
    <xf numFmtId="0" fontId="3" fillId="0" borderId="31" xfId="0" applyFont="1" applyBorder="1" applyAlignment="1">
      <alignment horizontal="center" wrapText="1"/>
    </xf>
    <xf numFmtId="0" fontId="3" fillId="0" borderId="29" xfId="0" applyFont="1" applyBorder="1" applyAlignment="1">
      <alignment horizontal="center" wrapText="1"/>
    </xf>
    <xf numFmtId="0" fontId="3" fillId="0" borderId="32" xfId="0" applyFont="1" applyBorder="1" applyAlignment="1">
      <alignment horizontal="center" wrapText="1"/>
    </xf>
    <xf numFmtId="0" fontId="0" fillId="0" borderId="29" xfId="0" applyBorder="1" applyAlignment="1">
      <alignment wrapText="1"/>
    </xf>
    <xf numFmtId="0" fontId="0" fillId="0" borderId="32" xfId="0" applyBorder="1" applyAlignment="1">
      <alignment wrapText="1"/>
    </xf>
    <xf numFmtId="0" fontId="14" fillId="0" borderId="41" xfId="0" applyFont="1" applyBorder="1" applyAlignment="1">
      <alignment horizontal="center"/>
    </xf>
    <xf numFmtId="0" fontId="14" fillId="0" borderId="42" xfId="0" applyFont="1" applyBorder="1" applyAlignment="1">
      <alignment horizontal="center"/>
    </xf>
    <xf numFmtId="0" fontId="14" fillId="0" borderId="52" xfId="0" applyFont="1" applyBorder="1" applyAlignment="1">
      <alignment horizontal="center"/>
    </xf>
    <xf numFmtId="0" fontId="8" fillId="0" borderId="33" xfId="0" applyFont="1" applyBorder="1" applyAlignment="1">
      <alignment wrapText="1"/>
    </xf>
    <xf numFmtId="0" fontId="7" fillId="0" borderId="34" xfId="0" applyFont="1" applyBorder="1"/>
    <xf numFmtId="0" fontId="7" fillId="0" borderId="35" xfId="0" applyFont="1" applyBorder="1"/>
    <xf numFmtId="0" fontId="8" fillId="2" borderId="47" xfId="0" applyFont="1" applyFill="1" applyBorder="1" applyAlignment="1">
      <alignment horizontal="center"/>
    </xf>
    <xf numFmtId="0" fontId="8" fillId="2" borderId="48" xfId="0" applyFont="1" applyFill="1" applyBorder="1" applyAlignment="1">
      <alignment horizontal="center"/>
    </xf>
    <xf numFmtId="0" fontId="14" fillId="0" borderId="49" xfId="0" applyFont="1" applyBorder="1" applyAlignment="1">
      <alignment horizontal="left"/>
    </xf>
    <xf numFmtId="0" fontId="14" fillId="0" borderId="43" xfId="0" applyFont="1" applyBorder="1" applyAlignment="1">
      <alignment horizontal="left"/>
    </xf>
    <xf numFmtId="0" fontId="14" fillId="0" borderId="54" xfId="0" applyFont="1" applyBorder="1" applyAlignment="1">
      <alignment horizontal="left"/>
    </xf>
    <xf numFmtId="0" fontId="15" fillId="0" borderId="12" xfId="0" applyFont="1" applyBorder="1" applyAlignment="1"/>
    <xf numFmtId="0" fontId="15" fillId="0" borderId="3" xfId="0" applyFont="1" applyBorder="1" applyAlignment="1"/>
    <xf numFmtId="0" fontId="4" fillId="5" borderId="12" xfId="0" applyFont="1" applyFill="1" applyBorder="1" applyAlignment="1">
      <alignment horizontal="center"/>
    </xf>
    <xf numFmtId="0" fontId="0" fillId="0" borderId="37" xfId="0" applyBorder="1"/>
    <xf numFmtId="0" fontId="4" fillId="5" borderId="12" xfId="0" applyFont="1" applyFill="1" applyBorder="1" applyAlignment="1">
      <alignment horizontal="left"/>
    </xf>
    <xf numFmtId="0" fontId="4" fillId="5" borderId="37" xfId="0" applyFont="1" applyFill="1" applyBorder="1" applyAlignment="1">
      <alignment horizontal="left"/>
    </xf>
    <xf numFmtId="0" fontId="14" fillId="0" borderId="29" xfId="0" applyFont="1" applyBorder="1" applyAlignment="1">
      <alignment horizontal="left"/>
    </xf>
    <xf numFmtId="0" fontId="14" fillId="0" borderId="31" xfId="0" applyFont="1" applyBorder="1" applyAlignment="1"/>
    <xf numFmtId="0" fontId="14" fillId="0" borderId="28" xfId="0" applyFont="1" applyBorder="1" applyAlignment="1"/>
    <xf numFmtId="0" fontId="14" fillId="0" borderId="30" xfId="0" applyFont="1" applyBorder="1" applyAlignment="1">
      <alignment horizontal="left"/>
    </xf>
    <xf numFmtId="0" fontId="14" fillId="0" borderId="53" xfId="0" applyFont="1" applyBorder="1" applyAlignment="1">
      <alignment horizontal="left"/>
    </xf>
  </cellXfs>
  <cellStyles count="3">
    <cellStyle name="Hyperlink" xfId="1" builtinId="8"/>
    <cellStyle name="Normal" xfId="0" builtinId="0"/>
    <cellStyle name="Normal 2" xfId="2"/>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11" Type="http://schemas.openxmlformats.org/officeDocument/2006/relationships/customXml" Target="../customXml/item5.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natureconservationlewisham.co.uk/"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5" Type="http://schemas.openxmlformats.org/officeDocument/2006/relationships/printerSettings" Target="../printerSettings/printerSettings3.bin"/><Relationship Id="rId4" Type="http://schemas.openxmlformats.org/officeDocument/2006/relationships/hyperlink" Target="https://riversandpeople.com/"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9"/>
  <sheetViews>
    <sheetView tabSelected="1" topLeftCell="A23" zoomScale="85" zoomScaleNormal="85" workbookViewId="0">
      <selection activeCell="F27" sqref="F27:I27"/>
    </sheetView>
  </sheetViews>
  <sheetFormatPr defaultRowHeight="12.5" x14ac:dyDescent="0.25"/>
  <cols>
    <col min="1" max="1" width="36" bestFit="1" customWidth="1"/>
    <col min="2" max="2" width="17.54296875" bestFit="1" customWidth="1"/>
    <col min="3" max="3" width="16.81640625" customWidth="1"/>
    <col min="4" max="4" width="12.453125" customWidth="1"/>
    <col min="5" max="5" width="12.7265625" customWidth="1"/>
    <col min="6" max="6" width="13" customWidth="1"/>
    <col min="7" max="7" width="10.81640625" customWidth="1"/>
    <col min="8" max="8" width="16.453125" style="1" customWidth="1"/>
    <col min="9" max="9" width="21.54296875" customWidth="1"/>
    <col min="10" max="10" width="24.1796875" customWidth="1"/>
    <col min="11" max="11" width="33.453125" customWidth="1"/>
    <col min="12" max="12" width="36.26953125" customWidth="1"/>
  </cols>
  <sheetData>
    <row r="1" spans="1:9" ht="24.75" customHeight="1" thickBot="1" x14ac:dyDescent="0.55000000000000004">
      <c r="A1" s="144" t="s">
        <v>0</v>
      </c>
      <c r="B1" s="145"/>
      <c r="C1" s="146"/>
      <c r="D1" s="147" t="s">
        <v>85</v>
      </c>
      <c r="E1" s="148"/>
      <c r="F1" s="148"/>
      <c r="G1" s="149"/>
      <c r="H1" s="4"/>
      <c r="I1" s="1"/>
    </row>
    <row r="2" spans="1:9" ht="24.75" customHeight="1" thickBot="1" x14ac:dyDescent="0.4">
      <c r="A2" s="20"/>
      <c r="B2" s="1"/>
      <c r="C2" s="1"/>
      <c r="D2" s="1"/>
      <c r="E2" s="3"/>
      <c r="F2" s="3"/>
      <c r="G2" s="3"/>
      <c r="H2" s="4"/>
      <c r="I2" s="1"/>
    </row>
    <row r="3" spans="1:9" ht="16" thickBot="1" x14ac:dyDescent="0.4">
      <c r="A3" s="156"/>
      <c r="B3" s="156"/>
      <c r="C3" s="151" t="s">
        <v>10</v>
      </c>
      <c r="D3" s="152"/>
      <c r="E3" s="3"/>
      <c r="F3" s="3"/>
      <c r="G3" s="3"/>
      <c r="H3" s="4"/>
      <c r="I3" s="1"/>
    </row>
    <row r="4" spans="1:9" ht="55.5" customHeight="1" thickBot="1" x14ac:dyDescent="0.5">
      <c r="A4" s="25" t="s">
        <v>1</v>
      </c>
      <c r="B4" s="26" t="s">
        <v>2</v>
      </c>
      <c r="C4" s="27" t="s">
        <v>16</v>
      </c>
      <c r="D4" s="27" t="s">
        <v>15</v>
      </c>
      <c r="E4" s="131" t="s">
        <v>18</v>
      </c>
      <c r="F4" s="132"/>
      <c r="G4" s="132"/>
      <c r="H4" s="133"/>
    </row>
    <row r="5" spans="1:9" ht="19" thickBot="1" x14ac:dyDescent="0.5">
      <c r="A5" s="44" t="s">
        <v>19</v>
      </c>
      <c r="B5" s="12"/>
      <c r="C5" s="13"/>
      <c r="D5" s="13"/>
      <c r="E5" s="12"/>
      <c r="F5" s="12"/>
      <c r="G5" s="12"/>
      <c r="H5" s="14"/>
    </row>
    <row r="6" spans="1:9" ht="16" thickBot="1" x14ac:dyDescent="0.4">
      <c r="A6" s="42" t="s">
        <v>89</v>
      </c>
      <c r="B6" s="5">
        <v>16</v>
      </c>
      <c r="C6" s="5">
        <v>3</v>
      </c>
      <c r="D6" s="5">
        <v>192</v>
      </c>
      <c r="E6" s="153" t="s">
        <v>90</v>
      </c>
      <c r="F6" s="154"/>
      <c r="G6" s="154"/>
      <c r="H6" s="155"/>
    </row>
    <row r="7" spans="1:9" ht="15.75" customHeight="1" thickBot="1" x14ac:dyDescent="0.4">
      <c r="A7" s="22" t="s">
        <v>21</v>
      </c>
      <c r="B7" s="23">
        <f>SUM(B6:B6)</f>
        <v>16</v>
      </c>
      <c r="C7" s="23">
        <f>SUM(C6:C6)</f>
        <v>3</v>
      </c>
      <c r="D7" s="23">
        <f>SUM(D6:D6)</f>
        <v>192</v>
      </c>
      <c r="E7" s="157"/>
      <c r="F7" s="158"/>
      <c r="G7" s="158"/>
      <c r="H7" s="159"/>
    </row>
    <row r="8" spans="1:9" ht="21.75" customHeight="1" thickBot="1" x14ac:dyDescent="0.3">
      <c r="A8" s="18"/>
      <c r="B8" s="19"/>
      <c r="C8" s="19"/>
      <c r="D8" s="19"/>
      <c r="E8" s="150"/>
      <c r="F8" s="150"/>
      <c r="G8" s="150"/>
      <c r="H8" s="150"/>
      <c r="I8" s="1"/>
    </row>
    <row r="9" spans="1:9" ht="55.5" customHeight="1" thickBot="1" x14ac:dyDescent="0.5">
      <c r="A9" s="25" t="s">
        <v>1</v>
      </c>
      <c r="B9" s="26" t="s">
        <v>2</v>
      </c>
      <c r="C9" s="27" t="s">
        <v>16</v>
      </c>
      <c r="D9" s="27" t="s">
        <v>15</v>
      </c>
      <c r="E9" s="131" t="s">
        <v>18</v>
      </c>
      <c r="F9" s="132"/>
      <c r="G9" s="132"/>
      <c r="H9" s="133"/>
    </row>
    <row r="10" spans="1:9" s="28" customFormat="1" ht="26.25" customHeight="1" thickBot="1" x14ac:dyDescent="0.5">
      <c r="A10" s="137" t="s">
        <v>3</v>
      </c>
      <c r="B10" s="138"/>
      <c r="C10" s="138"/>
      <c r="D10" s="138"/>
      <c r="E10" s="138"/>
      <c r="F10" s="138"/>
      <c r="G10" s="138"/>
      <c r="H10" s="139"/>
    </row>
    <row r="11" spans="1:9" ht="35.25" customHeight="1" x14ac:dyDescent="0.35">
      <c r="A11" s="40" t="s">
        <v>28</v>
      </c>
      <c r="B11" s="5"/>
      <c r="C11" s="5">
        <v>8</v>
      </c>
      <c r="D11" s="5">
        <v>0</v>
      </c>
      <c r="E11" s="119" t="s">
        <v>86</v>
      </c>
      <c r="F11" s="134"/>
      <c r="G11" s="134"/>
      <c r="H11" s="135"/>
    </row>
    <row r="12" spans="1:9" ht="35.25" customHeight="1" x14ac:dyDescent="0.35">
      <c r="A12" s="41" t="s">
        <v>91</v>
      </c>
      <c r="B12" s="21">
        <v>8</v>
      </c>
      <c r="C12" s="21">
        <v>24</v>
      </c>
      <c r="D12" s="21">
        <v>12</v>
      </c>
      <c r="E12" s="119" t="s">
        <v>93</v>
      </c>
      <c r="F12" s="134"/>
      <c r="G12" s="134"/>
      <c r="H12" s="135"/>
    </row>
    <row r="13" spans="1:9" ht="35.25" customHeight="1" x14ac:dyDescent="0.35">
      <c r="A13" s="41" t="s">
        <v>95</v>
      </c>
      <c r="B13" s="21">
        <v>2</v>
      </c>
      <c r="C13" s="21">
        <v>3</v>
      </c>
      <c r="D13" s="21" t="s">
        <v>96</v>
      </c>
      <c r="E13" s="119" t="s">
        <v>97</v>
      </c>
      <c r="F13" s="134"/>
      <c r="G13" s="134"/>
      <c r="H13" s="135"/>
    </row>
    <row r="14" spans="1:9" ht="15.5" x14ac:dyDescent="0.35">
      <c r="A14" s="40" t="s">
        <v>27</v>
      </c>
      <c r="B14" s="5">
        <v>1</v>
      </c>
      <c r="C14" s="5">
        <v>5</v>
      </c>
      <c r="D14" s="5">
        <v>0</v>
      </c>
      <c r="E14" s="87" t="s">
        <v>115</v>
      </c>
      <c r="F14" s="123"/>
      <c r="G14" s="123"/>
      <c r="H14" s="124"/>
    </row>
    <row r="15" spans="1:9" ht="28.5" customHeight="1" x14ac:dyDescent="0.35">
      <c r="A15" s="40" t="s">
        <v>116</v>
      </c>
      <c r="B15" s="5"/>
      <c r="C15" s="5"/>
      <c r="D15" s="5"/>
      <c r="E15" s="87" t="s">
        <v>117</v>
      </c>
      <c r="F15" s="88"/>
      <c r="G15" s="88"/>
      <c r="H15" s="89"/>
    </row>
    <row r="16" spans="1:9" ht="15.5" x14ac:dyDescent="0.35">
      <c r="A16" s="40" t="s">
        <v>30</v>
      </c>
      <c r="B16" s="5">
        <v>1</v>
      </c>
      <c r="C16" s="5">
        <v>4</v>
      </c>
      <c r="D16" s="5">
        <v>0</v>
      </c>
      <c r="E16" s="136" t="s">
        <v>84</v>
      </c>
      <c r="F16" s="123"/>
      <c r="G16" s="123"/>
      <c r="H16" s="124"/>
    </row>
    <row r="17" spans="1:11" ht="15.5" x14ac:dyDescent="0.35">
      <c r="A17" s="42" t="s">
        <v>101</v>
      </c>
      <c r="B17" s="5">
        <v>5</v>
      </c>
      <c r="C17" s="5">
        <v>15</v>
      </c>
      <c r="D17" s="5">
        <v>0</v>
      </c>
      <c r="E17" s="136" t="s">
        <v>102</v>
      </c>
      <c r="F17" s="123"/>
      <c r="G17" s="123"/>
      <c r="H17" s="124"/>
    </row>
    <row r="18" spans="1:11" ht="16" thickBot="1" x14ac:dyDescent="0.4">
      <c r="A18" s="50" t="s">
        <v>113</v>
      </c>
      <c r="B18" s="51">
        <v>1</v>
      </c>
      <c r="C18" s="51">
        <v>6</v>
      </c>
      <c r="D18" s="51">
        <v>0</v>
      </c>
      <c r="E18" s="128" t="s">
        <v>114</v>
      </c>
      <c r="F18" s="129"/>
      <c r="G18" s="129"/>
      <c r="H18" s="130"/>
    </row>
    <row r="19" spans="1:11" ht="20.149999999999999" customHeight="1" thickBot="1" x14ac:dyDescent="0.4">
      <c r="A19" s="22" t="s">
        <v>21</v>
      </c>
      <c r="B19" s="23">
        <f>SUM(B11:B18)</f>
        <v>18</v>
      </c>
      <c r="C19" s="23">
        <f>SUM(C11:C18)</f>
        <v>65</v>
      </c>
      <c r="D19" s="23">
        <f>SUM(D11:D14)</f>
        <v>12</v>
      </c>
      <c r="E19" s="54"/>
      <c r="F19" s="55"/>
      <c r="G19" s="55"/>
      <c r="H19" s="56"/>
    </row>
    <row r="20" spans="1:11" ht="15.5" x14ac:dyDescent="0.35">
      <c r="A20" s="10"/>
      <c r="B20" s="4"/>
      <c r="C20" s="4"/>
      <c r="D20" s="4"/>
      <c r="E20" s="9"/>
      <c r="F20" s="9"/>
      <c r="G20" s="9"/>
      <c r="H20" s="9"/>
    </row>
    <row r="21" spans="1:11" ht="16" thickBot="1" x14ac:dyDescent="0.4">
      <c r="A21" s="10"/>
      <c r="B21" s="4"/>
      <c r="C21" s="4"/>
      <c r="D21" s="4"/>
      <c r="E21" s="9"/>
      <c r="F21" s="9"/>
      <c r="G21" s="9"/>
      <c r="H21" s="9"/>
    </row>
    <row r="22" spans="1:11" ht="55.5" customHeight="1" thickBot="1" x14ac:dyDescent="0.5">
      <c r="A22" s="25" t="s">
        <v>1</v>
      </c>
      <c r="B22" s="26" t="s">
        <v>2</v>
      </c>
      <c r="C22" s="27" t="s">
        <v>16</v>
      </c>
      <c r="D22" s="27" t="s">
        <v>15</v>
      </c>
      <c r="E22" s="26" t="s">
        <v>49</v>
      </c>
      <c r="F22" s="131" t="s">
        <v>18</v>
      </c>
      <c r="G22" s="132"/>
      <c r="H22" s="132"/>
      <c r="I22" s="133"/>
    </row>
    <row r="23" spans="1:11" ht="26.25" customHeight="1" thickBot="1" x14ac:dyDescent="0.5">
      <c r="A23" s="140" t="s">
        <v>20</v>
      </c>
      <c r="B23" s="132"/>
      <c r="C23" s="15"/>
      <c r="D23" s="15"/>
      <c r="E23" s="15"/>
      <c r="F23" s="16"/>
      <c r="G23" s="16"/>
      <c r="H23" s="16"/>
      <c r="I23" s="17"/>
    </row>
    <row r="24" spans="1:11" ht="15.5" x14ac:dyDescent="0.35">
      <c r="A24" s="41" t="s">
        <v>31</v>
      </c>
      <c r="B24" s="5">
        <v>1</v>
      </c>
      <c r="C24" s="5"/>
      <c r="D24" s="5"/>
      <c r="E24" s="72"/>
      <c r="F24" s="119" t="s">
        <v>88</v>
      </c>
      <c r="G24" s="134"/>
      <c r="H24" s="134"/>
      <c r="I24" s="135"/>
      <c r="K24" s="6"/>
    </row>
    <row r="25" spans="1:11" ht="87" customHeight="1" x14ac:dyDescent="0.35">
      <c r="A25" s="41" t="s">
        <v>91</v>
      </c>
      <c r="B25" s="5">
        <v>1</v>
      </c>
      <c r="C25" s="5">
        <v>5</v>
      </c>
      <c r="D25" s="5">
        <v>0</v>
      </c>
      <c r="E25" s="72">
        <v>1</v>
      </c>
      <c r="F25" s="119" t="s">
        <v>94</v>
      </c>
      <c r="G25" s="134"/>
      <c r="H25" s="134"/>
      <c r="I25" s="135"/>
      <c r="K25" s="6"/>
    </row>
    <row r="26" spans="1:11" ht="48" customHeight="1" x14ac:dyDescent="0.35">
      <c r="A26" s="41" t="s">
        <v>103</v>
      </c>
      <c r="B26" s="5">
        <v>2</v>
      </c>
      <c r="C26" s="5">
        <v>30</v>
      </c>
      <c r="D26" s="5">
        <v>0</v>
      </c>
      <c r="E26" s="72"/>
      <c r="F26" s="119" t="s">
        <v>104</v>
      </c>
      <c r="G26" s="134"/>
      <c r="H26" s="134"/>
      <c r="I26" s="135"/>
      <c r="K26" s="6"/>
    </row>
    <row r="27" spans="1:11" ht="26.25" customHeight="1" x14ac:dyDescent="0.35">
      <c r="A27" s="41" t="s">
        <v>105</v>
      </c>
      <c r="B27" s="5">
        <v>0</v>
      </c>
      <c r="C27" s="5">
        <v>0</v>
      </c>
      <c r="D27" s="5">
        <v>0</v>
      </c>
      <c r="E27" s="72">
        <v>1</v>
      </c>
      <c r="F27" s="121" t="s">
        <v>106</v>
      </c>
      <c r="G27" s="162"/>
      <c r="H27" s="162"/>
      <c r="I27" s="163"/>
      <c r="K27" s="6"/>
    </row>
    <row r="28" spans="1:11" ht="30.75" customHeight="1" x14ac:dyDescent="0.35">
      <c r="A28" s="42" t="s">
        <v>107</v>
      </c>
      <c r="B28" s="5">
        <v>1</v>
      </c>
      <c r="C28" s="5">
        <v>4</v>
      </c>
      <c r="D28" s="5">
        <v>0</v>
      </c>
      <c r="E28" s="72">
        <v>0</v>
      </c>
      <c r="F28" s="119" t="s">
        <v>108</v>
      </c>
      <c r="G28" s="134"/>
      <c r="H28" s="134"/>
      <c r="I28" s="135"/>
      <c r="K28" s="6"/>
    </row>
    <row r="29" spans="1:11" ht="26.25" customHeight="1" thickBot="1" x14ac:dyDescent="0.4">
      <c r="A29" s="45" t="s">
        <v>109</v>
      </c>
      <c r="B29" s="21">
        <v>1</v>
      </c>
      <c r="C29" s="5">
        <v>3</v>
      </c>
      <c r="D29" s="21">
        <v>0</v>
      </c>
      <c r="E29" s="72"/>
      <c r="F29" s="119" t="s">
        <v>110</v>
      </c>
      <c r="G29" s="134"/>
      <c r="H29" s="134"/>
      <c r="I29" s="135"/>
      <c r="K29" s="6"/>
    </row>
    <row r="30" spans="1:11" ht="16" thickBot="1" x14ac:dyDescent="0.4">
      <c r="A30" s="24" t="s">
        <v>9</v>
      </c>
      <c r="B30" s="23">
        <f>SUM(B24:B29)</f>
        <v>6</v>
      </c>
      <c r="C30" s="23">
        <f>SUM(C24:C29)</f>
        <v>42</v>
      </c>
      <c r="D30" s="23">
        <f>SUM(D24:D29)</f>
        <v>0</v>
      </c>
      <c r="E30" s="23">
        <f>SUM(E24:E29)</f>
        <v>2</v>
      </c>
      <c r="F30" s="125"/>
      <c r="G30" s="126"/>
      <c r="H30" s="126"/>
      <c r="I30" s="127"/>
    </row>
    <row r="31" spans="1:11" ht="16" thickBot="1" x14ac:dyDescent="0.4">
      <c r="A31" s="32"/>
      <c r="B31" s="32"/>
      <c r="C31" s="32"/>
      <c r="D31" s="32"/>
      <c r="F31" s="33"/>
      <c r="G31" s="33"/>
      <c r="H31" s="33"/>
    </row>
    <row r="32" spans="1:11" ht="21.5" thickBot="1" x14ac:dyDescent="0.55000000000000004">
      <c r="A32" s="141" t="s">
        <v>23</v>
      </c>
      <c r="B32" s="142"/>
      <c r="C32" s="142"/>
      <c r="D32" s="142"/>
      <c r="E32" s="143"/>
      <c r="F32" s="33"/>
      <c r="G32" s="33"/>
      <c r="H32" s="33"/>
    </row>
    <row r="33" spans="1:11" ht="21" x14ac:dyDescent="0.35">
      <c r="A33" s="32"/>
      <c r="B33" s="34" t="s">
        <v>24</v>
      </c>
      <c r="C33" s="35" t="s">
        <v>25</v>
      </c>
      <c r="D33" s="36" t="s">
        <v>26</v>
      </c>
      <c r="E33" s="36" t="s">
        <v>49</v>
      </c>
      <c r="F33" s="33"/>
      <c r="G33" s="33"/>
      <c r="H33" s="33"/>
    </row>
    <row r="34" spans="1:11" ht="22.5" customHeight="1" thickBot="1" x14ac:dyDescent="0.4">
      <c r="A34" s="32"/>
      <c r="B34" s="37">
        <f>SUM(B7+B19+B30)</f>
        <v>40</v>
      </c>
      <c r="C34" s="38">
        <f>SUM(C7+C19+C30)</f>
        <v>110</v>
      </c>
      <c r="D34" s="39">
        <f>SUM(D7+D19+D30)</f>
        <v>204</v>
      </c>
      <c r="E34" s="39">
        <f>SUM(E30)</f>
        <v>2</v>
      </c>
      <c r="F34" s="33"/>
      <c r="G34" s="33"/>
      <c r="H34" s="33"/>
    </row>
    <row r="35" spans="1:11" s="2" customFormat="1" ht="18" customHeight="1" x14ac:dyDescent="0.35">
      <c r="A35" s="6"/>
      <c r="B35" s="6"/>
      <c r="C35" s="6"/>
      <c r="D35" s="6"/>
      <c r="E35" s="7"/>
      <c r="F35" s="7"/>
      <c r="G35" s="7"/>
      <c r="H35" s="7"/>
    </row>
    <row r="36" spans="1:11" ht="16" thickBot="1" x14ac:dyDescent="0.4">
      <c r="A36" s="8"/>
      <c r="B36" s="8"/>
      <c r="C36" s="4"/>
      <c r="D36" s="4"/>
      <c r="E36" s="7"/>
      <c r="F36" s="4"/>
      <c r="G36" s="4"/>
      <c r="H36" s="9"/>
      <c r="I36" s="9"/>
      <c r="J36" s="9"/>
      <c r="K36" s="9"/>
    </row>
    <row r="37" spans="1:11" ht="19" thickBot="1" x14ac:dyDescent="0.5">
      <c r="A37" s="160" t="s">
        <v>12</v>
      </c>
      <c r="B37" s="161"/>
      <c r="C37" s="167" t="s">
        <v>5</v>
      </c>
      <c r="D37" s="168"/>
      <c r="E37" s="168"/>
      <c r="F37" s="168"/>
      <c r="G37" s="131" t="s">
        <v>18</v>
      </c>
      <c r="H37" s="132"/>
      <c r="I37" s="132"/>
      <c r="J37" s="133"/>
    </row>
    <row r="38" spans="1:11" ht="18.5" x14ac:dyDescent="0.45">
      <c r="A38" s="43" t="s">
        <v>4</v>
      </c>
      <c r="B38" s="29" t="s">
        <v>17</v>
      </c>
      <c r="C38" s="183" t="s">
        <v>14</v>
      </c>
      <c r="D38" s="184"/>
      <c r="E38" s="184"/>
      <c r="F38" s="184"/>
      <c r="G38" s="180"/>
      <c r="H38" s="181"/>
      <c r="I38" s="181"/>
      <c r="J38" s="182"/>
    </row>
    <row r="39" spans="1:11" ht="18.75" customHeight="1" x14ac:dyDescent="0.35">
      <c r="A39" s="46" t="s">
        <v>29</v>
      </c>
      <c r="B39" s="46">
        <v>2</v>
      </c>
      <c r="C39" s="169" t="s">
        <v>81</v>
      </c>
      <c r="D39" s="170"/>
      <c r="E39" s="170"/>
      <c r="F39" s="185"/>
      <c r="G39" s="164" t="s">
        <v>122</v>
      </c>
      <c r="H39" s="165"/>
      <c r="I39" s="165"/>
      <c r="J39" s="166"/>
    </row>
    <row r="40" spans="1:11" ht="18.75" customHeight="1" x14ac:dyDescent="0.35">
      <c r="A40" s="58" t="s">
        <v>111</v>
      </c>
      <c r="B40" s="58">
        <v>3</v>
      </c>
      <c r="C40" s="169" t="s">
        <v>81</v>
      </c>
      <c r="D40" s="170"/>
      <c r="E40" s="170"/>
      <c r="F40" s="171"/>
      <c r="G40" s="172"/>
      <c r="H40" s="173"/>
      <c r="I40" s="173"/>
      <c r="J40" s="174"/>
    </row>
    <row r="41" spans="1:11" ht="18.75" customHeight="1" x14ac:dyDescent="0.35">
      <c r="A41" s="58" t="s">
        <v>112</v>
      </c>
      <c r="B41" s="58">
        <v>1</v>
      </c>
      <c r="C41" s="169" t="s">
        <v>81</v>
      </c>
      <c r="D41" s="170"/>
      <c r="E41" s="170"/>
      <c r="F41" s="171"/>
      <c r="G41" s="136"/>
      <c r="H41" s="123"/>
      <c r="I41" s="123"/>
      <c r="J41" s="124"/>
    </row>
    <row r="42" spans="1:11" ht="18.75" customHeight="1" x14ac:dyDescent="0.35">
      <c r="A42" s="58" t="s">
        <v>82</v>
      </c>
      <c r="B42" s="58">
        <v>9</v>
      </c>
      <c r="C42" s="169" t="s">
        <v>81</v>
      </c>
      <c r="D42" s="170"/>
      <c r="E42" s="170"/>
      <c r="F42" s="171"/>
      <c r="G42" s="172"/>
      <c r="H42" s="173"/>
      <c r="I42" s="173"/>
      <c r="J42" s="174"/>
    </row>
    <row r="43" spans="1:11" ht="18.75" customHeight="1" x14ac:dyDescent="0.35">
      <c r="A43" s="58" t="s">
        <v>83</v>
      </c>
      <c r="B43" s="58">
        <v>5</v>
      </c>
      <c r="C43" s="169" t="s">
        <v>81</v>
      </c>
      <c r="D43" s="170"/>
      <c r="E43" s="170"/>
      <c r="F43" s="171"/>
      <c r="G43" s="177"/>
      <c r="H43" s="178"/>
      <c r="I43" s="178"/>
      <c r="J43" s="179"/>
    </row>
    <row r="44" spans="1:11" ht="18.75" customHeight="1" x14ac:dyDescent="0.35">
      <c r="A44" s="47" t="s">
        <v>32</v>
      </c>
      <c r="B44" s="46">
        <v>3</v>
      </c>
      <c r="C44" s="169" t="s">
        <v>81</v>
      </c>
      <c r="D44" s="170"/>
      <c r="E44" s="170"/>
      <c r="F44" s="185"/>
      <c r="G44" s="164"/>
      <c r="H44" s="165"/>
      <c r="I44" s="165"/>
      <c r="J44" s="166"/>
    </row>
    <row r="45" spans="1:11" ht="16.5" customHeight="1" thickBot="1" x14ac:dyDescent="0.4">
      <c r="A45" s="52" t="s">
        <v>33</v>
      </c>
      <c r="B45" s="53">
        <v>3</v>
      </c>
      <c r="C45" s="169" t="s">
        <v>81</v>
      </c>
      <c r="D45" s="170"/>
      <c r="E45" s="170"/>
      <c r="F45" s="170"/>
      <c r="G45" s="164"/>
      <c r="H45" s="175"/>
      <c r="I45" s="175"/>
      <c r="J45" s="176"/>
    </row>
    <row r="46" spans="1:11" ht="19.5" customHeight="1" thickBot="1" x14ac:dyDescent="0.4">
      <c r="A46" s="73" t="s">
        <v>9</v>
      </c>
      <c r="B46" s="74">
        <f>SUM(B39:B45)</f>
        <v>26</v>
      </c>
      <c r="C46" s="90"/>
      <c r="D46" s="91"/>
      <c r="E46" s="91"/>
      <c r="F46" s="91"/>
      <c r="G46" s="91"/>
      <c r="H46" s="91"/>
      <c r="I46" s="91"/>
      <c r="J46" s="92"/>
    </row>
    <row r="47" spans="1:11" ht="19.5" customHeight="1" thickBot="1" x14ac:dyDescent="0.4">
      <c r="A47" s="61"/>
      <c r="B47" s="61"/>
      <c r="C47" s="59"/>
      <c r="D47" s="59"/>
      <c r="E47" s="59"/>
      <c r="F47" s="59"/>
      <c r="G47" s="59"/>
      <c r="H47" s="62"/>
      <c r="I47" s="61"/>
    </row>
    <row r="48" spans="1:11" ht="37.5" thickBot="1" x14ac:dyDescent="0.5">
      <c r="A48" s="160" t="s">
        <v>36</v>
      </c>
      <c r="B48" s="161"/>
      <c r="C48" s="63" t="s">
        <v>37</v>
      </c>
      <c r="D48" s="63" t="s">
        <v>38</v>
      </c>
      <c r="E48" s="64" t="s">
        <v>39</v>
      </c>
      <c r="F48" s="103" t="s">
        <v>42</v>
      </c>
      <c r="G48" s="104"/>
      <c r="H48" s="105"/>
    </row>
    <row r="49" spans="1:12" ht="16" thickBot="1" x14ac:dyDescent="0.4">
      <c r="A49" s="192" t="s">
        <v>40</v>
      </c>
      <c r="B49" s="193"/>
      <c r="C49" s="82">
        <v>3732</v>
      </c>
      <c r="D49" s="82">
        <v>2107</v>
      </c>
      <c r="E49" s="83">
        <v>9</v>
      </c>
      <c r="F49" s="106" t="s">
        <v>43</v>
      </c>
      <c r="G49" s="107"/>
      <c r="H49" s="108"/>
    </row>
    <row r="50" spans="1:12" ht="16" thickBot="1" x14ac:dyDescent="0.4">
      <c r="A50" s="192" t="s">
        <v>41</v>
      </c>
      <c r="B50" s="193"/>
      <c r="C50" s="82">
        <v>733</v>
      </c>
      <c r="D50" s="82">
        <v>493</v>
      </c>
      <c r="E50" s="83">
        <v>4</v>
      </c>
      <c r="F50" s="109" t="s">
        <v>44</v>
      </c>
      <c r="G50" s="110"/>
      <c r="H50" s="111"/>
    </row>
    <row r="51" spans="1:12" ht="16" thickBot="1" x14ac:dyDescent="0.4">
      <c r="A51" s="49"/>
      <c r="B51" s="7"/>
      <c r="C51" s="1"/>
      <c r="D51" s="1"/>
      <c r="E51" s="1"/>
      <c r="F51" s="1"/>
      <c r="G51" s="1"/>
      <c r="I51" s="1"/>
      <c r="J51" s="1"/>
      <c r="K51" s="1"/>
    </row>
    <row r="52" spans="1:12" ht="16" thickBot="1" x14ac:dyDescent="0.4">
      <c r="A52" s="190" t="s">
        <v>11</v>
      </c>
      <c r="B52" s="191"/>
      <c r="C52" s="93" t="s">
        <v>5</v>
      </c>
      <c r="D52" s="94"/>
      <c r="E52" s="94"/>
      <c r="F52" s="94"/>
      <c r="G52" s="94"/>
      <c r="H52" s="94"/>
      <c r="I52" s="95"/>
      <c r="J52" s="115" t="s">
        <v>18</v>
      </c>
      <c r="K52" s="116"/>
    </row>
    <row r="53" spans="1:12" ht="15.5" x14ac:dyDescent="0.35">
      <c r="A53" s="100" t="s">
        <v>4</v>
      </c>
      <c r="B53" s="101"/>
      <c r="C53" s="11" t="s">
        <v>22</v>
      </c>
      <c r="D53" s="11" t="s">
        <v>48</v>
      </c>
      <c r="E53" s="11" t="s">
        <v>6</v>
      </c>
      <c r="F53" s="11" t="s">
        <v>7</v>
      </c>
      <c r="G53" s="11" t="s">
        <v>8</v>
      </c>
      <c r="H53" s="11" t="s">
        <v>13</v>
      </c>
      <c r="I53" s="11" t="s">
        <v>50</v>
      </c>
      <c r="J53" s="117"/>
      <c r="K53" s="118"/>
    </row>
    <row r="54" spans="1:12" ht="15.5" x14ac:dyDescent="0.35">
      <c r="A54" s="194" t="s">
        <v>28</v>
      </c>
      <c r="B54" s="99"/>
      <c r="C54" s="57"/>
      <c r="D54" s="57"/>
      <c r="E54" s="57"/>
      <c r="F54" s="57"/>
      <c r="G54" s="30"/>
      <c r="H54" s="30"/>
      <c r="I54" s="48"/>
      <c r="J54" s="119" t="s">
        <v>87</v>
      </c>
      <c r="K54" s="120"/>
    </row>
    <row r="55" spans="1:12" ht="15.5" x14ac:dyDescent="0.35">
      <c r="A55" s="194" t="s">
        <v>92</v>
      </c>
      <c r="B55" s="99"/>
      <c r="C55" s="66">
        <v>40</v>
      </c>
      <c r="D55" s="66"/>
      <c r="E55" s="66"/>
      <c r="F55" s="66"/>
      <c r="G55" s="67"/>
      <c r="H55" s="67"/>
      <c r="I55" s="68"/>
      <c r="J55" s="121"/>
      <c r="K55" s="122"/>
    </row>
    <row r="56" spans="1:12" ht="15.5" x14ac:dyDescent="0.35">
      <c r="A56" s="98" t="s">
        <v>118</v>
      </c>
      <c r="B56" s="99"/>
      <c r="C56" s="30"/>
      <c r="D56" s="30"/>
      <c r="E56" s="30"/>
      <c r="F56" s="30"/>
      <c r="G56" s="30"/>
      <c r="H56" s="30"/>
      <c r="I56" s="30">
        <v>1</v>
      </c>
      <c r="J56" s="119" t="s">
        <v>119</v>
      </c>
      <c r="K56" s="120"/>
    </row>
    <row r="57" spans="1:12" ht="16" thickBot="1" x14ac:dyDescent="0.4">
      <c r="A57" s="186" t="s">
        <v>120</v>
      </c>
      <c r="B57" s="187"/>
      <c r="C57" s="30"/>
      <c r="D57" s="30"/>
      <c r="E57" s="30"/>
      <c r="F57" s="30"/>
      <c r="G57" s="30"/>
      <c r="H57" s="30"/>
      <c r="I57" s="30">
        <v>34</v>
      </c>
      <c r="J57" s="119" t="s">
        <v>121</v>
      </c>
      <c r="K57" s="120"/>
    </row>
    <row r="58" spans="1:12" ht="16" thickBot="1" x14ac:dyDescent="0.4">
      <c r="A58" s="188" t="s">
        <v>21</v>
      </c>
      <c r="B58" s="189"/>
      <c r="C58" s="31">
        <f>SUM(C54:C56)</f>
        <v>40</v>
      </c>
      <c r="D58" s="31">
        <f t="shared" ref="D58:H58" si="0">SUM(D53:D56)</f>
        <v>0</v>
      </c>
      <c r="E58" s="31">
        <f t="shared" si="0"/>
        <v>0</v>
      </c>
      <c r="F58" s="31">
        <f t="shared" si="0"/>
        <v>0</v>
      </c>
      <c r="G58" s="31">
        <f t="shared" si="0"/>
        <v>0</v>
      </c>
      <c r="H58" s="31">
        <f t="shared" si="0"/>
        <v>0</v>
      </c>
      <c r="I58" s="31">
        <f>SUM(I54:I57)</f>
        <v>35</v>
      </c>
      <c r="J58" s="59"/>
      <c r="K58" s="59"/>
    </row>
    <row r="59" spans="1:12" ht="13" thickBot="1" x14ac:dyDescent="0.3"/>
    <row r="60" spans="1:12" ht="19" thickBot="1" x14ac:dyDescent="0.5">
      <c r="A60" s="69" t="s">
        <v>34</v>
      </c>
      <c r="B60" s="70"/>
      <c r="C60" s="70"/>
      <c r="D60" s="70"/>
      <c r="E60" s="71"/>
    </row>
    <row r="61" spans="1:12" ht="13" thickBot="1" x14ac:dyDescent="0.3"/>
    <row r="62" spans="1:12" ht="16" thickBot="1" x14ac:dyDescent="0.4">
      <c r="A62" s="190" t="s">
        <v>51</v>
      </c>
      <c r="B62" s="191"/>
      <c r="C62" s="112" t="s">
        <v>5</v>
      </c>
      <c r="D62" s="113"/>
      <c r="E62" s="113"/>
      <c r="F62" s="113"/>
      <c r="G62" s="113"/>
      <c r="H62" s="113"/>
      <c r="I62" s="113"/>
      <c r="J62" s="114"/>
      <c r="K62" s="79"/>
      <c r="L62" s="77" t="s">
        <v>45</v>
      </c>
    </row>
    <row r="63" spans="1:12" ht="31" x14ac:dyDescent="0.35">
      <c r="A63" s="100" t="s">
        <v>4</v>
      </c>
      <c r="B63" s="101"/>
      <c r="C63" s="11" t="s">
        <v>22</v>
      </c>
      <c r="D63" s="11" t="s">
        <v>50</v>
      </c>
      <c r="E63" s="11" t="s">
        <v>48</v>
      </c>
      <c r="F63" s="11" t="s">
        <v>6</v>
      </c>
      <c r="G63" s="11" t="s">
        <v>7</v>
      </c>
      <c r="H63" s="11" t="s">
        <v>8</v>
      </c>
      <c r="I63" s="11" t="s">
        <v>13</v>
      </c>
      <c r="J63" s="60" t="s">
        <v>35</v>
      </c>
      <c r="K63" s="60" t="s">
        <v>46</v>
      </c>
      <c r="L63" s="78"/>
    </row>
    <row r="64" spans="1:12" ht="62" x14ac:dyDescent="0.35">
      <c r="A64" s="98" t="s">
        <v>53</v>
      </c>
      <c r="B64" s="99"/>
      <c r="C64" s="30"/>
      <c r="D64" s="30"/>
      <c r="E64" s="30">
        <v>1</v>
      </c>
      <c r="F64" s="30" t="s">
        <v>54</v>
      </c>
      <c r="G64" s="30" t="s">
        <v>54</v>
      </c>
      <c r="H64" s="30" t="s">
        <v>54</v>
      </c>
      <c r="I64" s="85" t="s">
        <v>55</v>
      </c>
      <c r="J64" s="85" t="s">
        <v>56</v>
      </c>
      <c r="K64" s="84" t="s">
        <v>57</v>
      </c>
      <c r="L64" s="84"/>
    </row>
    <row r="65" spans="1:12" ht="46.5" x14ac:dyDescent="0.35">
      <c r="A65" s="98" t="s">
        <v>58</v>
      </c>
      <c r="B65" s="99"/>
      <c r="C65" s="30" t="s">
        <v>60</v>
      </c>
      <c r="D65" s="30"/>
      <c r="E65" s="30">
        <v>3</v>
      </c>
      <c r="F65" s="30">
        <v>8</v>
      </c>
      <c r="G65" s="30">
        <v>8</v>
      </c>
      <c r="H65" s="30"/>
      <c r="I65" s="84"/>
      <c r="J65" s="84" t="s">
        <v>54</v>
      </c>
      <c r="K65" s="84" t="s">
        <v>59</v>
      </c>
      <c r="L65" s="85" t="s">
        <v>61</v>
      </c>
    </row>
    <row r="66" spans="1:12" ht="15.5" x14ac:dyDescent="0.35">
      <c r="A66" s="98" t="s">
        <v>62</v>
      </c>
      <c r="B66" s="99"/>
      <c r="C66" s="30"/>
      <c r="D66" s="30"/>
      <c r="E66" s="30"/>
      <c r="F66" s="30" t="s">
        <v>54</v>
      </c>
      <c r="G66" s="30" t="s">
        <v>54</v>
      </c>
      <c r="H66" s="30"/>
      <c r="I66" s="84"/>
      <c r="J66" s="84">
        <v>44.56</v>
      </c>
      <c r="K66" s="84"/>
      <c r="L66" s="84" t="s">
        <v>63</v>
      </c>
    </row>
    <row r="67" spans="1:12" ht="31" x14ac:dyDescent="0.35">
      <c r="A67" s="98" t="s">
        <v>64</v>
      </c>
      <c r="B67" s="99"/>
      <c r="C67" s="30"/>
      <c r="D67" s="30"/>
      <c r="E67" s="30">
        <v>1</v>
      </c>
      <c r="F67" s="30">
        <v>4</v>
      </c>
      <c r="G67" s="30">
        <v>5</v>
      </c>
      <c r="H67" s="30"/>
      <c r="I67" s="85" t="s">
        <v>98</v>
      </c>
      <c r="J67" s="84">
        <v>10</v>
      </c>
      <c r="K67" s="85" t="s">
        <v>99</v>
      </c>
      <c r="L67" s="85" t="s">
        <v>100</v>
      </c>
    </row>
    <row r="68" spans="1:12" ht="15.5" x14ac:dyDescent="0.35">
      <c r="A68" s="102" t="s">
        <v>65</v>
      </c>
      <c r="B68" s="102"/>
      <c r="C68" s="30"/>
      <c r="D68" s="30"/>
      <c r="E68" s="30"/>
      <c r="F68" s="30" t="s">
        <v>54</v>
      </c>
      <c r="G68" s="30" t="s">
        <v>54</v>
      </c>
      <c r="H68" s="30" t="s">
        <v>54</v>
      </c>
      <c r="I68" s="86"/>
      <c r="J68" s="84" t="s">
        <v>54</v>
      </c>
      <c r="K68" s="84"/>
      <c r="L68" s="84"/>
    </row>
    <row r="69" spans="1:12" ht="31" x14ac:dyDescent="0.35">
      <c r="A69" s="98" t="s">
        <v>66</v>
      </c>
      <c r="B69" s="99"/>
      <c r="C69" s="30"/>
      <c r="D69" s="30">
        <v>5</v>
      </c>
      <c r="E69" s="30"/>
      <c r="F69" s="30"/>
      <c r="G69" s="30"/>
      <c r="H69" s="30"/>
      <c r="I69" s="86"/>
      <c r="J69" s="84">
        <v>8.3000000000000007</v>
      </c>
      <c r="K69" s="85" t="s">
        <v>67</v>
      </c>
      <c r="L69" s="84"/>
    </row>
    <row r="70" spans="1:12" ht="15.5" x14ac:dyDescent="0.35">
      <c r="A70" s="195" t="s">
        <v>68</v>
      </c>
      <c r="B70" s="196"/>
      <c r="C70" s="30"/>
      <c r="D70" s="30"/>
      <c r="E70" s="30"/>
      <c r="F70" s="30"/>
      <c r="G70" s="30"/>
      <c r="H70" s="30"/>
      <c r="I70" s="86"/>
      <c r="J70" s="84">
        <v>35</v>
      </c>
      <c r="K70" s="84"/>
      <c r="L70" s="84"/>
    </row>
    <row r="71" spans="1:12" ht="15.5" x14ac:dyDescent="0.35">
      <c r="A71" s="98" t="s">
        <v>69</v>
      </c>
      <c r="B71" s="99"/>
      <c r="C71" s="30">
        <v>10</v>
      </c>
      <c r="D71" s="30">
        <v>5</v>
      </c>
      <c r="E71" s="30"/>
      <c r="F71" s="30">
        <v>2</v>
      </c>
      <c r="G71" s="30">
        <v>2</v>
      </c>
      <c r="H71" s="30"/>
      <c r="I71" s="86"/>
      <c r="J71" s="84"/>
      <c r="K71" s="84"/>
      <c r="L71" s="84"/>
    </row>
    <row r="72" spans="1:12" ht="31" x14ac:dyDescent="0.35">
      <c r="A72" s="98" t="s">
        <v>70</v>
      </c>
      <c r="B72" s="99"/>
      <c r="C72" s="30"/>
      <c r="D72" s="30"/>
      <c r="E72" s="30"/>
      <c r="F72" s="30">
        <v>16</v>
      </c>
      <c r="G72" s="30">
        <v>3</v>
      </c>
      <c r="H72" s="30"/>
      <c r="I72" s="86"/>
      <c r="J72" s="84">
        <v>239</v>
      </c>
      <c r="K72" s="84"/>
      <c r="L72" s="85" t="s">
        <v>71</v>
      </c>
    </row>
    <row r="73" spans="1:12" ht="15.5" x14ac:dyDescent="0.35">
      <c r="A73" s="98" t="s">
        <v>72</v>
      </c>
      <c r="B73" s="99"/>
      <c r="C73" s="30"/>
      <c r="D73" s="30"/>
      <c r="E73" s="30"/>
      <c r="F73" s="30"/>
      <c r="G73" s="30"/>
      <c r="H73" s="30"/>
      <c r="I73" s="30"/>
      <c r="J73" s="76" t="s">
        <v>54</v>
      </c>
      <c r="K73" s="84" t="s">
        <v>74</v>
      </c>
      <c r="L73" s="84"/>
    </row>
    <row r="74" spans="1:12" ht="31" x14ac:dyDescent="0.35">
      <c r="A74" s="98" t="s">
        <v>73</v>
      </c>
      <c r="B74" s="99"/>
      <c r="C74" s="30"/>
      <c r="D74" s="30"/>
      <c r="E74" s="30"/>
      <c r="F74" s="30"/>
      <c r="G74" s="30"/>
      <c r="H74" s="30"/>
      <c r="I74" s="30"/>
      <c r="J74" s="76" t="s">
        <v>54</v>
      </c>
      <c r="K74" s="85" t="s">
        <v>75</v>
      </c>
      <c r="L74" s="85"/>
    </row>
    <row r="75" spans="1:12" ht="15.5" x14ac:dyDescent="0.35">
      <c r="A75" s="197" t="s">
        <v>76</v>
      </c>
      <c r="B75" s="198"/>
      <c r="C75" s="30"/>
      <c r="D75" s="30">
        <v>2</v>
      </c>
      <c r="E75" s="30"/>
      <c r="F75" s="30">
        <v>2</v>
      </c>
      <c r="G75" s="30">
        <v>2</v>
      </c>
      <c r="H75" s="30"/>
      <c r="I75" s="30"/>
      <c r="J75" s="76"/>
      <c r="K75" s="76"/>
      <c r="L75" s="84" t="s">
        <v>77</v>
      </c>
    </row>
    <row r="76" spans="1:12" ht="31" x14ac:dyDescent="0.35">
      <c r="A76" s="98" t="s">
        <v>79</v>
      </c>
      <c r="B76" s="99"/>
      <c r="C76" s="30"/>
      <c r="D76" s="30"/>
      <c r="E76" s="30"/>
      <c r="F76" s="30"/>
      <c r="G76" s="30"/>
      <c r="H76" s="30"/>
      <c r="I76" s="30"/>
      <c r="J76" s="76"/>
      <c r="K76" s="76"/>
      <c r="L76" s="85" t="s">
        <v>80</v>
      </c>
    </row>
    <row r="77" spans="1:12" ht="16" thickBot="1" x14ac:dyDescent="0.4">
      <c r="A77" s="186" t="s">
        <v>78</v>
      </c>
      <c r="B77" s="187"/>
      <c r="C77" s="80"/>
      <c r="D77" s="80"/>
      <c r="E77" s="80"/>
      <c r="F77" s="80"/>
      <c r="G77" s="80"/>
      <c r="H77" s="80"/>
      <c r="I77" s="80"/>
      <c r="J77" s="81">
        <v>28</v>
      </c>
      <c r="K77" s="81"/>
      <c r="L77" s="84"/>
    </row>
    <row r="78" spans="1:12" ht="16" thickBot="1" x14ac:dyDescent="0.4">
      <c r="A78" s="96" t="s">
        <v>47</v>
      </c>
      <c r="B78" s="97"/>
      <c r="C78" s="23">
        <f>SUM(C64:C75)</f>
        <v>10</v>
      </c>
      <c r="D78" s="23">
        <f>SUM(D64:D75)</f>
        <v>12</v>
      </c>
      <c r="E78" s="23">
        <f>SUM(E64:E75)</f>
        <v>5</v>
      </c>
      <c r="F78" s="23">
        <f>SUM(F64:F75)</f>
        <v>32</v>
      </c>
      <c r="G78" s="23">
        <f t="shared" ref="G78:J78" si="1">SUM(G64:G75)</f>
        <v>20</v>
      </c>
      <c r="H78" s="23">
        <f t="shared" si="1"/>
        <v>0</v>
      </c>
      <c r="I78" s="23">
        <f t="shared" si="1"/>
        <v>0</v>
      </c>
      <c r="J78" s="23">
        <f t="shared" si="1"/>
        <v>336.86</v>
      </c>
      <c r="K78" s="23"/>
      <c r="L78" s="65"/>
    </row>
    <row r="79" spans="1:12" ht="15.5" x14ac:dyDescent="0.35">
      <c r="A79" s="75" t="s">
        <v>52</v>
      </c>
      <c r="H79"/>
      <c r="I79" s="1"/>
    </row>
  </sheetData>
  <customSheetViews>
    <customSheetView guid="{2BDB7084-3AD1-47CA-A336-074FF8C5589F}" fitToPage="1" printArea="1" topLeftCell="A40">
      <selection activeCell="E42" sqref="E42:H42"/>
      <colBreaks count="1" manualBreakCount="1">
        <brk id="7" max="78" man="1"/>
      </colBreaks>
      <pageMargins left="0.23622047244094491" right="0.23622047244094491" top="0.74803149606299213" bottom="0.74803149606299213" header="0.31496062992125984" footer="0.31496062992125984"/>
      <pageSetup paperSize="8" scale="50" orientation="portrait" r:id="rId1"/>
      <headerFooter alignWithMargins="0"/>
    </customSheetView>
    <customSheetView guid="{2E175FDB-C58E-469B-B0D7-FDD1B2FF3523}" showPageBreaks="1" fitToPage="1" printArea="1" topLeftCell="A37">
      <selection activeCell="A42" sqref="A42"/>
      <colBreaks count="1" manualBreakCount="1">
        <brk id="7" max="78" man="1"/>
      </colBreaks>
      <pageMargins left="0.23622047244094491" right="0.23622047244094491" top="0.74803149606299213" bottom="0.74803149606299213" header="0.31496062992125984" footer="0.31496062992125984"/>
      <pageSetup paperSize="8" scale="61" orientation="portrait" r:id="rId2"/>
      <headerFooter alignWithMargins="0"/>
    </customSheetView>
  </customSheetViews>
  <mergeCells count="86">
    <mergeCell ref="A77:B77"/>
    <mergeCell ref="A76:B76"/>
    <mergeCell ref="A58:B58"/>
    <mergeCell ref="A52:B52"/>
    <mergeCell ref="A48:B48"/>
    <mergeCell ref="A49:B49"/>
    <mergeCell ref="A50:B50"/>
    <mergeCell ref="A62:B62"/>
    <mergeCell ref="A54:B54"/>
    <mergeCell ref="A55:B55"/>
    <mergeCell ref="A53:B53"/>
    <mergeCell ref="A70:B70"/>
    <mergeCell ref="A73:B73"/>
    <mergeCell ref="A57:B57"/>
    <mergeCell ref="A75:B75"/>
    <mergeCell ref="G45:J45"/>
    <mergeCell ref="F22:I22"/>
    <mergeCell ref="G39:J39"/>
    <mergeCell ref="C42:F42"/>
    <mergeCell ref="G42:J42"/>
    <mergeCell ref="C43:F43"/>
    <mergeCell ref="G43:J43"/>
    <mergeCell ref="G38:J38"/>
    <mergeCell ref="C38:F38"/>
    <mergeCell ref="C39:F39"/>
    <mergeCell ref="C44:F44"/>
    <mergeCell ref="C45:F45"/>
    <mergeCell ref="F28:I28"/>
    <mergeCell ref="F29:I29"/>
    <mergeCell ref="C40:F40"/>
    <mergeCell ref="A37:B37"/>
    <mergeCell ref="F24:I24"/>
    <mergeCell ref="F27:I27"/>
    <mergeCell ref="G44:J44"/>
    <mergeCell ref="C37:F37"/>
    <mergeCell ref="C41:F41"/>
    <mergeCell ref="G40:J40"/>
    <mergeCell ref="G41:J41"/>
    <mergeCell ref="A1:C1"/>
    <mergeCell ref="D1:G1"/>
    <mergeCell ref="E8:H8"/>
    <mergeCell ref="E4:H4"/>
    <mergeCell ref="C3:D3"/>
    <mergeCell ref="E6:H6"/>
    <mergeCell ref="A3:B3"/>
    <mergeCell ref="E7:H7"/>
    <mergeCell ref="E14:H14"/>
    <mergeCell ref="F30:I30"/>
    <mergeCell ref="E18:H18"/>
    <mergeCell ref="G37:J37"/>
    <mergeCell ref="E12:H12"/>
    <mergeCell ref="E11:H11"/>
    <mergeCell ref="E16:H16"/>
    <mergeCell ref="F26:I26"/>
    <mergeCell ref="F25:I25"/>
    <mergeCell ref="E13:H13"/>
    <mergeCell ref="A10:H10"/>
    <mergeCell ref="E9:H9"/>
    <mergeCell ref="A23:B23"/>
    <mergeCell ref="A32:E32"/>
    <mergeCell ref="E17:H17"/>
    <mergeCell ref="F49:H49"/>
    <mergeCell ref="F50:H50"/>
    <mergeCell ref="C62:J62"/>
    <mergeCell ref="J52:K52"/>
    <mergeCell ref="J53:K53"/>
    <mergeCell ref="J54:K54"/>
    <mergeCell ref="J55:K55"/>
    <mergeCell ref="J56:K56"/>
    <mergeCell ref="J57:K57"/>
    <mergeCell ref="E15:H15"/>
    <mergeCell ref="C46:J46"/>
    <mergeCell ref="C52:I52"/>
    <mergeCell ref="A78:B78"/>
    <mergeCell ref="A56:B56"/>
    <mergeCell ref="A64:B64"/>
    <mergeCell ref="A66:B66"/>
    <mergeCell ref="A65:B65"/>
    <mergeCell ref="A63:B63"/>
    <mergeCell ref="A69:B69"/>
    <mergeCell ref="A71:B71"/>
    <mergeCell ref="A72:B72"/>
    <mergeCell ref="A68:B68"/>
    <mergeCell ref="A67:B67"/>
    <mergeCell ref="A74:B74"/>
    <mergeCell ref="F48:H48"/>
  </mergeCells>
  <phoneticPr fontId="1" type="noConversion"/>
  <hyperlinks>
    <hyperlink ref="F49" r:id="rId3"/>
    <hyperlink ref="F50" r:id="rId4"/>
  </hyperlinks>
  <pageMargins left="0.23622047244094491" right="0.23622047244094491" top="0.74803149606299213" bottom="0.74803149606299213" header="0.31496062992125984" footer="0.31496062992125984"/>
  <pageSetup paperSize="8" scale="54" orientation="portrait" r:id="rId5"/>
  <headerFooter alignWithMargins="0"/>
  <colBreaks count="1" manualBreakCount="1">
    <brk id="7" max="7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5" x14ac:dyDescent="0.25"/>
  <sheetData/>
  <customSheetViews>
    <customSheetView guid="{2BDB7084-3AD1-47CA-A336-074FF8C5589F}">
      <pageMargins left="0.75" right="0.75" top="1" bottom="1" header="0.5" footer="0.5"/>
      <pageSetup paperSize="9" orientation="portrait" r:id="rId1"/>
      <headerFooter alignWithMargins="0"/>
    </customSheetView>
    <customSheetView guid="{2E175FDB-C58E-469B-B0D7-FDD1B2FF3523}">
      <pageMargins left="0.75" right="0.75" top="1" bottom="1" header="0.5" footer="0.5"/>
      <pageSetup paperSize="9" orientation="portrait" r:id="rId2"/>
      <headerFooter alignWithMargins="0"/>
    </customSheetView>
  </customSheetViews>
  <phoneticPr fontId="1" type="noConversion"/>
  <pageMargins left="0.75" right="0.75" top="1" bottom="1" header="0.5" footer="0.5"/>
  <pageSetup paperSize="9" orientation="portrait" r:id="rId3"/>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haredContentType xmlns="Microsoft.SharePoint.Taxonomy.ContentTypeSync" SourceId="4bb304f1-851d-49f6-abbd-c3eeb9c89b59" ContentTypeId="0x0101" PreviousValue="false"/>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5.xml><?xml version="1.0" encoding="utf-8"?>
<ct:contentTypeSchema xmlns:ct="http://schemas.microsoft.com/office/2006/metadata/contentType" xmlns:ma="http://schemas.microsoft.com/office/2006/metadata/properties/metaAttributes" ct:_="" ma:_="" ma:contentTypeName="Document" ma:contentTypeID="0x010100C78CD827B9138E43B8521350BE88A746" ma:contentTypeVersion="0" ma:contentTypeDescription="Create a new document." ma:contentTypeScope="" ma:versionID="5cdd1a5b4c410b38f4523ceca0439bf1">
  <xsd:schema xmlns:xsd="http://www.w3.org/2001/XMLSchema" xmlns:xs="http://www.w3.org/2001/XMLSchema" xmlns:p="http://schemas.microsoft.com/office/2006/metadata/properties" xmlns:ns2="addbfab8-f567-4b82-9bd9-08ead54e196e" targetNamespace="http://schemas.microsoft.com/office/2006/metadata/properties" ma:root="true" ma:fieldsID="d5bd7a957212f84c546d822498697458" ns2:_="">
    <xsd:import namespace="addbfab8-f567-4b82-9bd9-08ead54e196e"/>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ddbfab8-f567-4b82-9bd9-08ead54e196e"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8A5F655-A0A7-4DD9-B3E2-78CC20D93971}">
  <ds:schemaRefs>
    <ds:schemaRef ds:uri="Microsoft.SharePoint.Taxonomy.ContentTypeSync"/>
  </ds:schemaRefs>
</ds:datastoreItem>
</file>

<file path=customXml/itemProps2.xml><?xml version="1.0" encoding="utf-8"?>
<ds:datastoreItem xmlns:ds="http://schemas.openxmlformats.org/officeDocument/2006/customXml" ds:itemID="{017B47DA-CF99-4CFD-9731-5BD66AC9C43D}">
  <ds:schemaRefs>
    <ds:schemaRef ds:uri="http://schemas.microsoft.com/sharepoint/events"/>
  </ds:schemaRefs>
</ds:datastoreItem>
</file>

<file path=customXml/itemProps3.xml><?xml version="1.0" encoding="utf-8"?>
<ds:datastoreItem xmlns:ds="http://schemas.openxmlformats.org/officeDocument/2006/customXml" ds:itemID="{4E2F82E2-DBA2-41A6-9FE5-D12D7780EA10}">
  <ds:schemaRefs>
    <ds:schemaRef ds:uri="http://schemas.microsoft.com/sharepoint/v3/contenttype/forms"/>
  </ds:schemaRefs>
</ds:datastoreItem>
</file>

<file path=customXml/itemProps4.xml><?xml version="1.0" encoding="utf-8"?>
<ds:datastoreItem xmlns:ds="http://schemas.openxmlformats.org/officeDocument/2006/customXml" ds:itemID="{FA4E3F2E-EE0E-4CD9-A6A8-4E411BB53646}">
  <ds:schemaRefs>
    <ds:schemaRef ds:uri="http://schemas.microsoft.com/office/2006/metadata/properties"/>
    <ds:schemaRef ds:uri="addbfab8-f567-4b82-9bd9-08ead54e196e"/>
    <ds:schemaRef ds:uri="http://purl.org/dc/terms/"/>
    <ds:schemaRef ds:uri="http://schemas.microsoft.com/office/2006/documentManagement/types"/>
    <ds:schemaRef ds:uri="http://www.w3.org/XML/1998/namespace"/>
    <ds:schemaRef ds:uri="http://schemas.microsoft.com/office/infopath/2007/PartnerControls"/>
    <ds:schemaRef ds:uri="http://purl.org/dc/elements/1.1/"/>
    <ds:schemaRef ds:uri="http://schemas.openxmlformats.org/package/2006/metadata/core-properties"/>
    <ds:schemaRef ds:uri="http://purl.org/dc/dcmitype/"/>
  </ds:schemaRefs>
</ds:datastoreItem>
</file>

<file path=customXml/itemProps5.xml><?xml version="1.0" encoding="utf-8"?>
<ds:datastoreItem xmlns:ds="http://schemas.openxmlformats.org/officeDocument/2006/customXml" ds:itemID="{CB47202C-BE9E-47F1-8E51-F8AC9DC3F0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ddbfab8-f567-4b82-9bd9-08ead54e196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Partners</vt:lpstr>
      <vt:lpstr>Sheet3</vt:lpstr>
      <vt:lpstr>Partners!Print_Area</vt:lpstr>
    </vt:vector>
  </TitlesOfParts>
  <Company>London Borough of Lewisham</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pondn</dc:creator>
  <cp:lastModifiedBy>Wainwright-Deri, Eszter</cp:lastModifiedBy>
  <cp:lastPrinted>2019-04-10T14:06:59Z</cp:lastPrinted>
  <dcterms:created xsi:type="dcterms:W3CDTF">2015-05-29T11:13:35Z</dcterms:created>
  <dcterms:modified xsi:type="dcterms:W3CDTF">2021-04-23T19:29:00Z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